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regin\OneDrive\Asztali gép\"/>
    </mc:Choice>
  </mc:AlternateContent>
  <xr:revisionPtr revIDLastSave="0" documentId="13_ncr:1_{E698A8CF-CD47-45DF-844F-0F422371D604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6 szőnyeges" sheetId="4" r:id="rId1"/>
    <sheet name="Munka1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46" i="4" l="1"/>
  <c r="S46" i="4" s="1"/>
  <c r="L46" i="4" s="1"/>
  <c r="J46" i="4" s="1"/>
  <c r="U56" i="4"/>
  <c r="S56" i="4" s="1"/>
  <c r="R56" i="4" s="1"/>
  <c r="P56" i="4" s="1"/>
  <c r="U62" i="4"/>
  <c r="S62" i="4" s="1"/>
  <c r="L62" i="4" s="1"/>
  <c r="J62" i="4" s="1"/>
  <c r="U63" i="4"/>
  <c r="S63" i="4" s="1"/>
  <c r="I63" i="4" s="1"/>
  <c r="G63" i="4" s="1"/>
  <c r="U64" i="4"/>
  <c r="S64" i="4" s="1"/>
  <c r="R64" i="4" s="1"/>
  <c r="P64" i="4" s="1"/>
  <c r="U70" i="4"/>
  <c r="S70" i="4" s="1"/>
  <c r="L70" i="4" s="1"/>
  <c r="J70" i="4" s="1"/>
  <c r="U71" i="4"/>
  <c r="S71" i="4" s="1"/>
  <c r="I71" i="4" s="1"/>
  <c r="G71" i="4" s="1"/>
  <c r="U72" i="4"/>
  <c r="S72" i="4" s="1"/>
  <c r="R72" i="4" s="1"/>
  <c r="P72" i="4" s="1"/>
  <c r="U31" i="4"/>
  <c r="S31" i="4" s="1"/>
  <c r="I31" i="4" s="1"/>
  <c r="G31" i="4" s="1"/>
  <c r="U25" i="4"/>
  <c r="S25" i="4" s="1"/>
  <c r="O25" i="4" s="1"/>
  <c r="M25" i="4" s="1"/>
  <c r="U24" i="4"/>
  <c r="S24" i="4" s="1"/>
  <c r="R24" i="4" s="1"/>
  <c r="P24" i="4" s="1"/>
  <c r="U23" i="4"/>
  <c r="S23" i="4"/>
  <c r="I23" i="4" s="1"/>
  <c r="G23" i="4" s="1"/>
  <c r="U18" i="4"/>
  <c r="S18" i="4" s="1"/>
  <c r="L18" i="4" s="1"/>
  <c r="J18" i="4" s="1"/>
  <c r="U17" i="4"/>
  <c r="S17" i="4" s="1"/>
  <c r="O17" i="4" s="1"/>
  <c r="M17" i="4" s="1"/>
  <c r="U15" i="4"/>
  <c r="S15" i="4" s="1"/>
  <c r="I15" i="4" s="1"/>
  <c r="G15" i="4" s="1"/>
  <c r="X74" i="4"/>
  <c r="V74" i="4" s="1"/>
  <c r="U74" i="4" s="1"/>
  <c r="S74" i="4" s="1"/>
  <c r="L74" i="4" s="1"/>
  <c r="J74" i="4" s="1"/>
  <c r="X73" i="4"/>
  <c r="V73" i="4" s="1"/>
  <c r="U73" i="4" s="1"/>
  <c r="S73" i="4" s="1"/>
  <c r="O73" i="4" s="1"/>
  <c r="M73" i="4" s="1"/>
  <c r="X72" i="4"/>
  <c r="V72" i="4" s="1"/>
  <c r="X71" i="4"/>
  <c r="V71" i="4" s="1"/>
  <c r="X70" i="4"/>
  <c r="V70" i="4" s="1"/>
  <c r="X69" i="4"/>
  <c r="V69" i="4" s="1"/>
  <c r="U69" i="4" s="1"/>
  <c r="S69" i="4" s="1"/>
  <c r="O69" i="4" s="1"/>
  <c r="M69" i="4" s="1"/>
  <c r="X68" i="4"/>
  <c r="V68" i="4" s="1"/>
  <c r="U68" i="4" s="1"/>
  <c r="S68" i="4" s="1"/>
  <c r="R68" i="4" s="1"/>
  <c r="P68" i="4" s="1"/>
  <c r="X67" i="4"/>
  <c r="V67" i="4" s="1"/>
  <c r="U67" i="4" s="1"/>
  <c r="S67" i="4" s="1"/>
  <c r="I67" i="4" s="1"/>
  <c r="G67" i="4" s="1"/>
  <c r="X66" i="4"/>
  <c r="V66" i="4" s="1"/>
  <c r="U66" i="4" s="1"/>
  <c r="S66" i="4" s="1"/>
  <c r="L66" i="4" s="1"/>
  <c r="J66" i="4" s="1"/>
  <c r="X65" i="4"/>
  <c r="V65" i="4" s="1"/>
  <c r="U65" i="4" s="1"/>
  <c r="S65" i="4" s="1"/>
  <c r="O65" i="4" s="1"/>
  <c r="M65" i="4" s="1"/>
  <c r="X64" i="4"/>
  <c r="V64" i="4" s="1"/>
  <c r="X63" i="4"/>
  <c r="V63" i="4" s="1"/>
  <c r="X62" i="4"/>
  <c r="V62" i="4" s="1"/>
  <c r="X61" i="4"/>
  <c r="V61" i="4" s="1"/>
  <c r="U61" i="4" s="1"/>
  <c r="S61" i="4" s="1"/>
  <c r="O61" i="4" s="1"/>
  <c r="M61" i="4" s="1"/>
  <c r="X60" i="4"/>
  <c r="V60" i="4" s="1"/>
  <c r="U60" i="4" s="1"/>
  <c r="S60" i="4" s="1"/>
  <c r="R60" i="4" s="1"/>
  <c r="P60" i="4" s="1"/>
  <c r="X59" i="4"/>
  <c r="V59" i="4" s="1"/>
  <c r="U59" i="4" s="1"/>
  <c r="S59" i="4" s="1"/>
  <c r="I59" i="4" s="1"/>
  <c r="G59" i="4" s="1"/>
  <c r="X58" i="4"/>
  <c r="V58" i="4" s="1"/>
  <c r="U58" i="4" s="1"/>
  <c r="S58" i="4" s="1"/>
  <c r="L58" i="4" s="1"/>
  <c r="J58" i="4" s="1"/>
  <c r="X57" i="4"/>
  <c r="V57" i="4" s="1"/>
  <c r="U57" i="4" s="1"/>
  <c r="S57" i="4" s="1"/>
  <c r="O57" i="4" s="1"/>
  <c r="M57" i="4" s="1"/>
  <c r="X56" i="4"/>
  <c r="V56" i="4" s="1"/>
  <c r="X55" i="4"/>
  <c r="V55" i="4"/>
  <c r="U55" i="4" s="1"/>
  <c r="S55" i="4" s="1"/>
  <c r="I55" i="4" s="1"/>
  <c r="G55" i="4" s="1"/>
  <c r="X54" i="4"/>
  <c r="V54" i="4"/>
  <c r="U54" i="4" s="1"/>
  <c r="S54" i="4" s="1"/>
  <c r="L54" i="4" s="1"/>
  <c r="J54" i="4" s="1"/>
  <c r="X53" i="4"/>
  <c r="V53" i="4"/>
  <c r="U53" i="4" s="1"/>
  <c r="S53" i="4" s="1"/>
  <c r="O53" i="4" s="1"/>
  <c r="M53" i="4" s="1"/>
  <c r="X52" i="4"/>
  <c r="V52" i="4" s="1"/>
  <c r="U52" i="4" s="1"/>
  <c r="S52" i="4" s="1"/>
  <c r="R52" i="4" s="1"/>
  <c r="P52" i="4" s="1"/>
  <c r="X51" i="4"/>
  <c r="V51" i="4"/>
  <c r="U51" i="4" s="1"/>
  <c r="S51" i="4" s="1"/>
  <c r="I51" i="4" s="1"/>
  <c r="G51" i="4" s="1"/>
  <c r="X50" i="4"/>
  <c r="V50" i="4"/>
  <c r="U50" i="4" s="1"/>
  <c r="S50" i="4" s="1"/>
  <c r="L50" i="4" s="1"/>
  <c r="J50" i="4" s="1"/>
  <c r="X49" i="4"/>
  <c r="V49" i="4"/>
  <c r="U49" i="4" s="1"/>
  <c r="S49" i="4" s="1"/>
  <c r="O49" i="4" s="1"/>
  <c r="M49" i="4" s="1"/>
  <c r="X48" i="4"/>
  <c r="V48" i="4" s="1"/>
  <c r="U48" i="4" s="1"/>
  <c r="S48" i="4" s="1"/>
  <c r="R48" i="4" s="1"/>
  <c r="P48" i="4" s="1"/>
  <c r="X47" i="4"/>
  <c r="V47" i="4"/>
  <c r="U47" i="4" s="1"/>
  <c r="S47" i="4" s="1"/>
  <c r="I47" i="4" s="1"/>
  <c r="G47" i="4" s="1"/>
  <c r="X46" i="4"/>
  <c r="V46" i="4" s="1"/>
  <c r="X45" i="4"/>
  <c r="V45" i="4" s="1"/>
  <c r="U45" i="4" s="1"/>
  <c r="S45" i="4" s="1"/>
  <c r="O45" i="4" s="1"/>
  <c r="M45" i="4" s="1"/>
  <c r="X44" i="4"/>
  <c r="V44" i="4" s="1"/>
  <c r="U44" i="4" s="1"/>
  <c r="S44" i="4" s="1"/>
  <c r="R44" i="4" s="1"/>
  <c r="P44" i="4" s="1"/>
  <c r="X43" i="4"/>
  <c r="V43" i="4" s="1"/>
  <c r="U43" i="4" s="1"/>
  <c r="S43" i="4" s="1"/>
  <c r="I43" i="4" s="1"/>
  <c r="G43" i="4" s="1"/>
  <c r="X42" i="4"/>
  <c r="V42" i="4" s="1"/>
  <c r="U42" i="4" s="1"/>
  <c r="S42" i="4" s="1"/>
  <c r="L42" i="4" s="1"/>
  <c r="J42" i="4" s="1"/>
  <c r="X41" i="4"/>
  <c r="V41" i="4" s="1"/>
  <c r="U41" i="4" s="1"/>
  <c r="S41" i="4" s="1"/>
  <c r="O41" i="4" s="1"/>
  <c r="M41" i="4" s="1"/>
  <c r="X40" i="4"/>
  <c r="V40" i="4" s="1"/>
  <c r="U40" i="4" s="1"/>
  <c r="S40" i="4" s="1"/>
  <c r="R40" i="4" s="1"/>
  <c r="P40" i="4" s="1"/>
  <c r="X39" i="4"/>
  <c r="V39" i="4" s="1"/>
  <c r="U39" i="4" s="1"/>
  <c r="S39" i="4" s="1"/>
  <c r="I39" i="4" s="1"/>
  <c r="X38" i="4"/>
  <c r="V38" i="4" s="1"/>
  <c r="U38" i="4" s="1"/>
  <c r="S38" i="4" s="1"/>
  <c r="L38" i="4" s="1"/>
  <c r="X37" i="4"/>
  <c r="V37" i="4" s="1"/>
  <c r="U37" i="4" s="1"/>
  <c r="S37" i="4" s="1"/>
  <c r="O37" i="4" s="1"/>
  <c r="X36" i="4"/>
  <c r="V36" i="4" s="1"/>
  <c r="U36" i="4" s="1"/>
  <c r="S36" i="4" s="1"/>
  <c r="R36" i="4" s="1"/>
  <c r="X31" i="4"/>
  <c r="V31" i="4" s="1"/>
  <c r="X30" i="4"/>
  <c r="V30" i="4" s="1"/>
  <c r="U30" i="4" s="1"/>
  <c r="S30" i="4" s="1"/>
  <c r="L30" i="4" s="1"/>
  <c r="J30" i="4" s="1"/>
  <c r="X29" i="4"/>
  <c r="V29" i="4" s="1"/>
  <c r="U29" i="4" s="1"/>
  <c r="S29" i="4" s="1"/>
  <c r="O29" i="4" s="1"/>
  <c r="M29" i="4" s="1"/>
  <c r="X28" i="4"/>
  <c r="V28" i="4" s="1"/>
  <c r="U28" i="4" s="1"/>
  <c r="S28" i="4" s="1"/>
  <c r="R28" i="4" s="1"/>
  <c r="P28" i="4" s="1"/>
  <c r="X27" i="4"/>
  <c r="V27" i="4" s="1"/>
  <c r="U27" i="4" s="1"/>
  <c r="S27" i="4" s="1"/>
  <c r="I27" i="4" s="1"/>
  <c r="G27" i="4" s="1"/>
  <c r="X26" i="4"/>
  <c r="V26" i="4" s="1"/>
  <c r="U26" i="4" s="1"/>
  <c r="S26" i="4" s="1"/>
  <c r="L26" i="4" s="1"/>
  <c r="J26" i="4" s="1"/>
  <c r="X25" i="4"/>
  <c r="V25" i="4" s="1"/>
  <c r="X24" i="4"/>
  <c r="V24" i="4" s="1"/>
  <c r="X23" i="4"/>
  <c r="V23" i="4" s="1"/>
  <c r="X22" i="4"/>
  <c r="V22" i="4" s="1"/>
  <c r="U22" i="4" s="1"/>
  <c r="S22" i="4" s="1"/>
  <c r="L22" i="4" s="1"/>
  <c r="J22" i="4" s="1"/>
  <c r="X21" i="4"/>
  <c r="V21" i="4" s="1"/>
  <c r="U21" i="4" s="1"/>
  <c r="S21" i="4" s="1"/>
  <c r="O21" i="4" s="1"/>
  <c r="M21" i="4" s="1"/>
  <c r="X20" i="4"/>
  <c r="V20" i="4" s="1"/>
  <c r="U20" i="4" s="1"/>
  <c r="S20" i="4" s="1"/>
  <c r="R20" i="4" s="1"/>
  <c r="P20" i="4" s="1"/>
  <c r="X19" i="4"/>
  <c r="V19" i="4" s="1"/>
  <c r="U19" i="4" s="1"/>
  <c r="S19" i="4" s="1"/>
  <c r="I19" i="4" s="1"/>
  <c r="G19" i="4" s="1"/>
  <c r="X18" i="4"/>
  <c r="V18" i="4" s="1"/>
  <c r="X17" i="4"/>
  <c r="V17" i="4" s="1"/>
  <c r="X16" i="4"/>
  <c r="V16" i="4" s="1"/>
  <c r="U16" i="4" s="1"/>
  <c r="S16" i="4" s="1"/>
  <c r="R16" i="4" s="1"/>
  <c r="P16" i="4" s="1"/>
  <c r="X15" i="4"/>
  <c r="V15" i="4" s="1"/>
  <c r="X14" i="4"/>
  <c r="V14" i="4" s="1"/>
  <c r="U14" i="4" s="1"/>
  <c r="S14" i="4" s="1"/>
  <c r="L14" i="4" s="1"/>
  <c r="J14" i="4" s="1"/>
  <c r="X13" i="4"/>
  <c r="V13" i="4" s="1"/>
  <c r="U13" i="4" s="1"/>
  <c r="S13" i="4" s="1"/>
  <c r="O13" i="4" s="1"/>
  <c r="M13" i="4" s="1"/>
  <c r="X12" i="4"/>
  <c r="V12" i="4"/>
  <c r="U12" i="4" s="1"/>
  <c r="S12" i="4" s="1"/>
  <c r="R12" i="4" s="1"/>
  <c r="P12" i="4" s="1"/>
  <c r="X11" i="4"/>
  <c r="V11" i="4" s="1"/>
  <c r="U11" i="4" s="1"/>
  <c r="S11" i="4" s="1"/>
  <c r="I11" i="4" s="1"/>
  <c r="G11" i="4" s="1"/>
  <c r="X10" i="4"/>
  <c r="V10" i="4" s="1"/>
  <c r="U10" i="4" s="1"/>
  <c r="S10" i="4" s="1"/>
  <c r="L10" i="4" s="1"/>
  <c r="J10" i="4" s="1"/>
  <c r="X9" i="4"/>
  <c r="V9" i="4" s="1"/>
  <c r="U9" i="4" s="1"/>
  <c r="S9" i="4" s="1"/>
  <c r="O9" i="4" s="1"/>
  <c r="M9" i="4" s="1"/>
  <c r="X8" i="4"/>
  <c r="V8" i="4"/>
  <c r="U8" i="4" s="1"/>
  <c r="S8" i="4" s="1"/>
  <c r="R8" i="4" s="1"/>
  <c r="P8" i="4" s="1"/>
  <c r="X7" i="4"/>
  <c r="V7" i="4" s="1"/>
  <c r="U7" i="4" s="1"/>
  <c r="S7" i="4" s="1"/>
  <c r="I7" i="4" s="1"/>
  <c r="X6" i="4"/>
  <c r="V6" i="4" s="1"/>
  <c r="U6" i="4" s="1"/>
  <c r="S6" i="4" s="1"/>
  <c r="L6" i="4" s="1"/>
  <c r="AB5" i="4"/>
  <c r="X5" i="4"/>
  <c r="V5" i="4" s="1"/>
  <c r="U5" i="4" s="1"/>
  <c r="S5" i="4" s="1"/>
  <c r="O5" i="4" s="1"/>
  <c r="M5" i="4" s="1"/>
  <c r="AB4" i="4"/>
  <c r="X4" i="4"/>
  <c r="V4" i="4" s="1"/>
  <c r="U4" i="4" s="1"/>
  <c r="S4" i="4" s="1"/>
  <c r="R4" i="4" s="1"/>
  <c r="P4" i="4" s="1"/>
  <c r="U24" i="1"/>
  <c r="S24" i="1" s="1"/>
  <c r="R24" i="1" s="1"/>
  <c r="P24" i="1" s="1"/>
  <c r="I24" i="1" s="1"/>
  <c r="G24" i="1" s="1"/>
  <c r="U23" i="1"/>
  <c r="S23" i="1"/>
  <c r="R23" i="1" s="1"/>
  <c r="P23" i="1" s="1"/>
  <c r="U22" i="1"/>
  <c r="S22" i="1" s="1"/>
  <c r="R22" i="1" s="1"/>
  <c r="P22" i="1" s="1"/>
  <c r="U21" i="1"/>
  <c r="S21" i="1" s="1"/>
  <c r="R21" i="1" s="1"/>
  <c r="P21" i="1" s="1"/>
  <c r="I21" i="1" s="1"/>
  <c r="G21" i="1" s="1"/>
  <c r="U20" i="1"/>
  <c r="S20" i="1" s="1"/>
  <c r="R20" i="1" s="1"/>
  <c r="P20" i="1" s="1"/>
  <c r="U19" i="1"/>
  <c r="S19" i="1" s="1"/>
  <c r="R19" i="1" s="1"/>
  <c r="P19" i="1" s="1"/>
  <c r="U18" i="1"/>
  <c r="S18" i="1" s="1"/>
  <c r="R18" i="1" s="1"/>
  <c r="P18" i="1" s="1"/>
  <c r="I18" i="1" s="1"/>
  <c r="G18" i="1" s="1"/>
  <c r="U17" i="1"/>
  <c r="S17" i="1" s="1"/>
  <c r="R17" i="1" s="1"/>
  <c r="P17" i="1" s="1"/>
  <c r="U16" i="1"/>
  <c r="S16" i="1" s="1"/>
  <c r="R16" i="1" s="1"/>
  <c r="P16" i="1" s="1"/>
  <c r="U15" i="1"/>
  <c r="S15" i="1" s="1"/>
  <c r="R15" i="1" s="1"/>
  <c r="P15" i="1" s="1"/>
  <c r="I15" i="1" s="1"/>
  <c r="G15" i="1" s="1"/>
  <c r="U14" i="1"/>
  <c r="S14" i="1" s="1"/>
  <c r="R14" i="1" s="1"/>
  <c r="P14" i="1" s="1"/>
  <c r="U13" i="1"/>
  <c r="S13" i="1" s="1"/>
  <c r="R13" i="1" s="1"/>
  <c r="P13" i="1" s="1"/>
  <c r="U12" i="1"/>
  <c r="S12" i="1" s="1"/>
  <c r="R12" i="1" s="1"/>
  <c r="P12" i="1" s="1"/>
  <c r="I12" i="1" s="1"/>
  <c r="G12" i="1" s="1"/>
  <c r="U11" i="1"/>
  <c r="S11" i="1" s="1"/>
  <c r="R11" i="1" s="1"/>
  <c r="P11" i="1" s="1"/>
  <c r="U10" i="1"/>
  <c r="S10" i="1" s="1"/>
  <c r="R10" i="1" s="1"/>
  <c r="P10" i="1" s="1"/>
  <c r="U9" i="1"/>
  <c r="S9" i="1"/>
  <c r="R9" i="1" s="1"/>
  <c r="P9" i="1" s="1"/>
  <c r="I9" i="1" s="1"/>
  <c r="G9" i="1" s="1"/>
  <c r="U8" i="1"/>
  <c r="S8" i="1" s="1"/>
  <c r="R8" i="1" s="1"/>
  <c r="P8" i="1" s="1"/>
  <c r="L8" i="1" s="1"/>
  <c r="J8" i="1" s="1"/>
  <c r="U7" i="1"/>
  <c r="S7" i="1"/>
  <c r="R7" i="1" s="1"/>
  <c r="P7" i="1" s="1"/>
  <c r="U25" i="1"/>
  <c r="S25" i="1" s="1"/>
  <c r="R25" i="1" s="1"/>
  <c r="P25" i="1" s="1"/>
  <c r="O25" i="1" s="1"/>
  <c r="M25" i="1" s="1"/>
  <c r="U26" i="1"/>
  <c r="S26" i="1" s="1"/>
  <c r="R26" i="1" s="1"/>
  <c r="P26" i="1" s="1"/>
  <c r="L26" i="1" s="1"/>
  <c r="J26" i="1" s="1"/>
  <c r="U27" i="1"/>
  <c r="S27" i="1" s="1"/>
  <c r="R27" i="1" s="1"/>
  <c r="P27" i="1" s="1"/>
  <c r="I27" i="1" s="1"/>
  <c r="G27" i="1" s="1"/>
  <c r="U28" i="1"/>
  <c r="S28" i="1" s="1"/>
  <c r="R28" i="1" s="1"/>
  <c r="P28" i="1" s="1"/>
  <c r="O28" i="1" s="1"/>
  <c r="M28" i="1" s="1"/>
  <c r="U29" i="1"/>
  <c r="S29" i="1" s="1"/>
  <c r="R29" i="1" s="1"/>
  <c r="P29" i="1" s="1"/>
  <c r="L29" i="1" s="1"/>
  <c r="J29" i="1" s="1"/>
  <c r="S30" i="1"/>
  <c r="R30" i="1" s="1"/>
  <c r="P30" i="1" s="1"/>
  <c r="I30" i="1" s="1"/>
  <c r="G30" i="1" s="1"/>
  <c r="U30" i="1"/>
  <c r="U31" i="1"/>
  <c r="S31" i="1" s="1"/>
  <c r="R31" i="1" s="1"/>
  <c r="P31" i="1" s="1"/>
  <c r="O31" i="1" s="1"/>
  <c r="M31" i="1" s="1"/>
  <c r="U6" i="1"/>
  <c r="S6" i="1" s="1"/>
  <c r="R6" i="1" s="1"/>
  <c r="P6" i="1" s="1"/>
  <c r="I6" i="1" s="1"/>
  <c r="G6" i="1" s="1"/>
  <c r="U5" i="1"/>
  <c r="S5" i="1" s="1"/>
  <c r="R5" i="1" s="1"/>
  <c r="P5" i="1" s="1"/>
  <c r="L5" i="1" s="1"/>
  <c r="J5" i="1" s="1"/>
  <c r="U4" i="1"/>
  <c r="S4" i="1"/>
  <c r="R4" i="1" s="1"/>
  <c r="P4" i="1" s="1"/>
  <c r="O4" i="1" s="1"/>
  <c r="M4" i="1" s="1"/>
  <c r="Y5" i="1"/>
  <c r="Y4" i="1"/>
  <c r="G39" i="4" l="1"/>
  <c r="J38" i="4"/>
  <c r="P36" i="4"/>
  <c r="M37" i="4"/>
  <c r="G7" i="4"/>
  <c r="J6" i="4"/>
  <c r="O13" i="1"/>
  <c r="M13" i="1" s="1"/>
  <c r="L17" i="1"/>
  <c r="J17" i="1" s="1"/>
  <c r="L23" i="1"/>
  <c r="J23" i="1" s="1"/>
  <c r="O7" i="1"/>
  <c r="M7" i="1" s="1"/>
  <c r="O10" i="1"/>
  <c r="M10" i="1" s="1"/>
  <c r="L14" i="1"/>
  <c r="J14" i="1" s="1"/>
  <c r="O16" i="1"/>
  <c r="M16" i="1" s="1"/>
  <c r="L20" i="1"/>
  <c r="J20" i="1" s="1"/>
  <c r="O22" i="1"/>
  <c r="M22" i="1" s="1"/>
  <c r="L11" i="1"/>
  <c r="J11" i="1" s="1"/>
  <c r="O19" i="1"/>
  <c r="M19" i="1" s="1"/>
</calcChain>
</file>

<file path=xl/sharedStrings.xml><?xml version="1.0" encoding="utf-8"?>
<sst xmlns="http://schemas.openxmlformats.org/spreadsheetml/2006/main" count="729" uniqueCount="127">
  <si>
    <t>Nr</t>
  </si>
  <si>
    <t>Competition Carpet</t>
  </si>
  <si>
    <t>Age category</t>
  </si>
  <si>
    <t>Country</t>
  </si>
  <si>
    <t>Team</t>
  </si>
  <si>
    <t>Training Area 4</t>
  </si>
  <si>
    <t>Training Area 3</t>
  </si>
  <si>
    <t>Training Area 2</t>
  </si>
  <si>
    <t>Training Area 1</t>
  </si>
  <si>
    <t>-</t>
  </si>
  <si>
    <t>Children 8-10 G1 R1 Short program</t>
  </si>
  <si>
    <t>Club</t>
  </si>
  <si>
    <t>Prestige Tarantella</t>
  </si>
  <si>
    <t>FISAC / Royal Gym children</t>
  </si>
  <si>
    <t>Prestige India</t>
  </si>
  <si>
    <t>TJ Třebíč MG Baver</t>
  </si>
  <si>
    <t>Ritmica Sports Club</t>
  </si>
  <si>
    <t>Royal Gym children</t>
  </si>
  <si>
    <t>Aranky</t>
  </si>
  <si>
    <t>EDEN COQUETTE</t>
  </si>
  <si>
    <t>Children 10-12 G1 R1 Short program</t>
  </si>
  <si>
    <r>
      <rPr>
        <sz val="8"/>
        <rFont val="Microsoft Sans Serif"/>
        <family val="2"/>
      </rPr>
      <t>Zsámbéki Sportbarátok Egyesülete</t>
    </r>
  </si>
  <si>
    <r>
      <rPr>
        <sz val="8"/>
        <rFont val="Microsoft Sans Serif"/>
        <family val="2"/>
      </rPr>
      <t>BAAGG</t>
    </r>
  </si>
  <si>
    <r>
      <rPr>
        <sz val="8"/>
        <rFont val="Microsoft Sans Serif"/>
        <family val="2"/>
      </rPr>
      <t>TJ Sokol Valeč, Czech Federation of AGG</t>
    </r>
  </si>
  <si>
    <r>
      <rPr>
        <sz val="8"/>
        <rFont val="Microsoft Sans Serif"/>
        <family val="2"/>
      </rPr>
      <t>Telki SE</t>
    </r>
  </si>
  <si>
    <r>
      <rPr>
        <sz val="8"/>
        <rFont val="Microsoft Sans Serif"/>
        <family val="2"/>
      </rPr>
      <t>SFAGG</t>
    </r>
  </si>
  <si>
    <r>
      <rPr>
        <sz val="8"/>
        <rFont val="Microsoft Sans Serif"/>
        <family val="2"/>
      </rPr>
      <t>Prestige</t>
    </r>
  </si>
  <si>
    <t>Fairies</t>
  </si>
  <si>
    <t>SILFIDA-FIERO</t>
  </si>
  <si>
    <t>Dynamit</t>
  </si>
  <si>
    <t>India</t>
  </si>
  <si>
    <t>Olimpik Steline</t>
  </si>
  <si>
    <t>Children 12-14 G1 R1 Short program</t>
  </si>
  <si>
    <r>
      <rPr>
        <sz val="8"/>
        <rFont val="Microsoft Sans Serif"/>
        <family val="2"/>
      </rPr>
      <t>GK Velký Týnec</t>
    </r>
  </si>
  <si>
    <r>
      <rPr>
        <sz val="8"/>
        <rFont val="Microsoft Sans Serif"/>
        <family val="2"/>
      </rPr>
      <t>RFEG</t>
    </r>
  </si>
  <si>
    <r>
      <rPr>
        <sz val="8"/>
        <rFont val="Microsoft Sans Serif"/>
        <family val="2"/>
      </rPr>
      <t>SK TRASKO Vyškov,Czech Federation of AGG</t>
    </r>
  </si>
  <si>
    <r>
      <rPr>
        <sz val="8"/>
        <rFont val="Microsoft Sans Serif"/>
        <family val="2"/>
      </rPr>
      <t>FISAC / Royal Gym</t>
    </r>
  </si>
  <si>
    <r>
      <rPr>
        <sz val="8"/>
        <rFont val="Microsoft Sans Serif"/>
        <family val="2"/>
      </rPr>
      <t>AFCGE</t>
    </r>
  </si>
  <si>
    <t xml:space="preserve">Silfida-Happy
</t>
  </si>
  <si>
    <t>Telki Africa</t>
  </si>
  <si>
    <t>CLUB GR CHINCHILLA</t>
  </si>
  <si>
    <t>NUOVO</t>
  </si>
  <si>
    <t>Royal Gym prejunior</t>
  </si>
  <si>
    <t>Telki Madrid</t>
  </si>
  <si>
    <t>TEAM PARIS PRE JUNIOR</t>
  </si>
  <si>
    <t>CLUB CDE TRIART</t>
  </si>
  <si>
    <t>Olimpik Harizma</t>
  </si>
  <si>
    <t>CLUB 2000 BARBASTRO</t>
  </si>
  <si>
    <t>Junior G1 R1 Short program</t>
  </si>
  <si>
    <r>
      <rPr>
        <sz val="8"/>
        <rFont val="Microsoft Sans Serif"/>
        <family val="2"/>
      </rPr>
      <t>Ritmica Sports Club</t>
    </r>
  </si>
  <si>
    <r>
      <rPr>
        <sz val="8"/>
        <rFont val="Microsoft Sans Serif"/>
        <family val="2"/>
      </rPr>
      <t>FAGGU</t>
    </r>
  </si>
  <si>
    <t>EDEN JUNIORS</t>
  </si>
  <si>
    <t>Edita</t>
  </si>
  <si>
    <t>Grand Triumph</t>
  </si>
  <si>
    <t>Senior G1 R1 Short program</t>
  </si>
  <si>
    <r>
      <rPr>
        <sz val="8"/>
        <rFont val="Microsoft Sans Serif"/>
        <family val="2"/>
      </rPr>
      <t>FISAC / Fortebraccio team</t>
    </r>
  </si>
  <si>
    <t>TEAM PARIS</t>
  </si>
  <si>
    <t>Dynamica Telki</t>
  </si>
  <si>
    <t>ESTER Serbian team</t>
  </si>
  <si>
    <t>Fortebraccio Team</t>
  </si>
  <si>
    <t>Children 6-8 G1 R1 Long program</t>
  </si>
  <si>
    <r>
      <rPr>
        <sz val="8"/>
        <rFont val="Microsoft Sans Serif"/>
        <family val="2"/>
      </rPr>
      <t>TJSK Prague, Czech Federation of AGG</t>
    </r>
  </si>
  <si>
    <r>
      <rPr>
        <sz val="8"/>
        <rFont val="Microsoft Sans Serif"/>
        <family val="2"/>
      </rPr>
      <t>TJ Třebíč MG Baver</t>
    </r>
  </si>
  <si>
    <t>Prague AGG Team Rose</t>
  </si>
  <si>
    <r>
      <rPr>
        <sz val="8"/>
        <rFont val="Microsoft Sans Serif"/>
        <family val="2"/>
      </rPr>
      <t>SAVKAR GYM</t>
    </r>
  </si>
  <si>
    <r>
      <rPr>
        <sz val="8"/>
        <rFont val="Microsoft Sans Serif"/>
        <family val="2"/>
      </rPr>
      <t>GRACIA FAIR SE</t>
    </r>
  </si>
  <si>
    <r>
      <rPr>
        <sz val="8"/>
        <rFont val="Microsoft Sans Serif"/>
        <family val="2"/>
      </rPr>
      <t>SK MG MANTILA Brno, Czech Federation of AGG</t>
    </r>
  </si>
  <si>
    <t>Children 8-10 G1 R1 Long program</t>
  </si>
  <si>
    <t>LIDYA</t>
  </si>
  <si>
    <t>Shinies</t>
  </si>
  <si>
    <t>WINGS</t>
  </si>
  <si>
    <t>Dolly</t>
  </si>
  <si>
    <t>Team Butterflies</t>
  </si>
  <si>
    <t>Children 10-12 G1 R1 Long program</t>
  </si>
  <si>
    <r>
      <rPr>
        <sz val="8"/>
        <rFont val="Microsoft Sans Serif"/>
        <family val="2"/>
      </rPr>
      <t>RFAG</t>
    </r>
  </si>
  <si>
    <r>
      <rPr>
        <sz val="8"/>
        <rFont val="Microsoft Sans Serif"/>
        <family val="2"/>
      </rPr>
      <t>SC Grün-Weiß Paderborn</t>
    </r>
  </si>
  <si>
    <r>
      <rPr>
        <sz val="8"/>
        <rFont val="Microsoft Sans Serif"/>
        <family val="2"/>
      </rPr>
      <t>HGI Hillerød gymnastik og trampolin</t>
    </r>
  </si>
  <si>
    <t>Silfida-Sunrise</t>
  </si>
  <si>
    <t>Nebesa-Antares</t>
  </si>
  <si>
    <t>Angels</t>
  </si>
  <si>
    <t>SC Gruen-Weiss Paderborn</t>
  </si>
  <si>
    <t>Silfida-Princess</t>
  </si>
  <si>
    <t>Team Grace</t>
  </si>
  <si>
    <t>Jasmin lucky</t>
  </si>
  <si>
    <t>CLUB GIMNASIA PAIPORTA</t>
  </si>
  <si>
    <t>Team Ixia</t>
  </si>
  <si>
    <t>Children 12-14 G1 R1 Long program</t>
  </si>
  <si>
    <r>
      <rPr>
        <sz val="8"/>
        <rFont val="Microsoft Sans Serif"/>
        <family val="2"/>
      </rPr>
      <t>Hellenic federation</t>
    </r>
  </si>
  <si>
    <r>
      <rPr>
        <sz val="8"/>
        <rFont val="Microsoft Sans Serif"/>
        <family val="2"/>
      </rPr>
      <t>Espergærde IF</t>
    </r>
  </si>
  <si>
    <t>Silfida-Scarlett</t>
  </si>
  <si>
    <t>Queens</t>
  </si>
  <si>
    <t>Bond</t>
  </si>
  <si>
    <t>Team Avera</t>
  </si>
  <si>
    <t>SILFIDA-ROXY</t>
  </si>
  <si>
    <t>Junior G1 R1 Long program</t>
  </si>
  <si>
    <r>
      <rPr>
        <sz val="8"/>
        <rFont val="Microsoft Sans Serif"/>
        <family val="2"/>
      </rPr>
      <t>Múzsa RSG SE.</t>
    </r>
  </si>
  <si>
    <r>
      <rPr>
        <sz val="8"/>
        <rFont val="Microsoft Sans Serif"/>
        <family val="2"/>
      </rPr>
      <t>Team Balance-RTK</t>
    </r>
  </si>
  <si>
    <r>
      <rPr>
        <sz val="8"/>
        <rFont val="Microsoft Sans Serif"/>
        <family val="2"/>
      </rPr>
      <t>GK Velký Týnec/Czech Federation of AGG</t>
    </r>
  </si>
  <si>
    <t>TEAM MASSILIA</t>
  </si>
  <si>
    <t>F 1</t>
  </si>
  <si>
    <t>FADALYA</t>
  </si>
  <si>
    <t>Team Balance Junior</t>
  </si>
  <si>
    <t>Team Smilles</t>
  </si>
  <si>
    <t>Victoria Strela</t>
  </si>
  <si>
    <t>Charlies</t>
  </si>
  <si>
    <t>STORM</t>
  </si>
  <si>
    <t>Senior G1 R1 Long program</t>
  </si>
  <si>
    <r>
      <rPr>
        <sz val="8"/>
        <rFont val="Microsoft Sans Serif"/>
        <family val="2"/>
      </rPr>
      <t>FISAC / Pietro Micca</t>
    </r>
  </si>
  <si>
    <t>TEAM ESPERANZA</t>
  </si>
  <si>
    <t>Vdokhnovenie</t>
  </si>
  <si>
    <t>Team Fenix</t>
  </si>
  <si>
    <t>team Pietro Micca</t>
  </si>
  <si>
    <t>Children 12-14 G1 R1 Mixed team</t>
  </si>
  <si>
    <t>Senior G1 R1 Mixed team</t>
  </si>
  <si>
    <r>
      <rPr>
        <sz val="8"/>
        <rFont val="Microsoft Sans Serif"/>
        <family val="2"/>
      </rPr>
      <t>GAEE</t>
    </r>
  </si>
  <si>
    <t>Eden Mix</t>
  </si>
  <si>
    <t>GAEE</t>
  </si>
  <si>
    <t xml:space="preserve">x </t>
  </si>
  <si>
    <t xml:space="preserve"> 0:03:00</t>
  </si>
  <si>
    <t>Training Area 5</t>
  </si>
  <si>
    <t>Lunch 12:30-13:30</t>
  </si>
  <si>
    <t>Carpet 1</t>
  </si>
  <si>
    <t>Carpet 2</t>
  </si>
  <si>
    <t>Carpet 3</t>
  </si>
  <si>
    <t>Carpet 4</t>
  </si>
  <si>
    <t>Carpet 5</t>
  </si>
  <si>
    <t>Carpet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</si>
</sst>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mm/yy"/>
    <numFmt numFmtId="165" formatCode="h:mm:ss;@"/>
    <numFmt numFmtId="166" formatCode="[$-F400]h:mm:ss\ AM/PM"/>
    <numFmt numFmtId="167" formatCode="h:mm;@"/>
  </numFmts>
  <fonts count="6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04"/>
    </font>
    <font>
      <sz val="10"/>
      <color indexed="10"/>
      <name val="Arial"/>
      <family val="2"/>
      <charset val="204"/>
    </font>
    <font>
      <sz val="8"/>
      <name val="Aptos Narrow"/>
      <family val="2"/>
      <charset val="238"/>
      <scheme val="minor"/>
    </font>
    <font>
      <sz val="8"/>
      <color rgb="FF000000"/>
      <name val="Microsoft Sans Serif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8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8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8"/>
      </bottom>
      <diagonal/>
    </border>
    <border>
      <left/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1" fillId="0" borderId="0" xfId="1" applyAlignment="1">
      <alignment horizontal="right"/>
    </xf>
    <xf numFmtId="0" fontId="1" fillId="0" borderId="5" xfId="1" applyBorder="1" applyAlignment="1">
      <alignment horizontal="right"/>
    </xf>
    <xf numFmtId="0" fontId="1" fillId="0" borderId="6" xfId="1" applyBorder="1"/>
    <xf numFmtId="0" fontId="1" fillId="0" borderId="0" xfId="1" applyAlignment="1">
      <alignment horizontal="center"/>
    </xf>
    <xf numFmtId="0" fontId="2" fillId="0" borderId="7" xfId="1" applyFont="1" applyBorder="1"/>
    <xf numFmtId="0" fontId="2" fillId="0" borderId="8" xfId="1" applyFont="1" applyBorder="1" applyAlignment="1">
      <alignment horizontal="center" wrapText="1"/>
    </xf>
    <xf numFmtId="0" fontId="2" fillId="0" borderId="9" xfId="1" applyFont="1" applyBorder="1"/>
    <xf numFmtId="0" fontId="2" fillId="0" borderId="8" xfId="1" applyFont="1" applyBorder="1" applyAlignment="1">
      <alignment horizontal="right"/>
    </xf>
    <xf numFmtId="0" fontId="2" fillId="0" borderId="11" xfId="1" applyFont="1" applyBorder="1"/>
    <xf numFmtId="0" fontId="2" fillId="0" borderId="13" xfId="1" applyFont="1" applyBorder="1" applyAlignment="1">
      <alignment horizontal="right"/>
    </xf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2" fillId="0" borderId="16" xfId="1" applyFont="1" applyBorder="1" applyAlignment="1">
      <alignment horizontal="center"/>
    </xf>
    <xf numFmtId="164" fontId="1" fillId="0" borderId="0" xfId="1" applyNumberFormat="1" applyAlignment="1">
      <alignment horizontal="center"/>
    </xf>
    <xf numFmtId="20" fontId="1" fillId="0" borderId="5" xfId="1" quotePrefix="1" applyNumberFormat="1" applyBorder="1" applyAlignment="1">
      <alignment horizontal="right"/>
    </xf>
    <xf numFmtId="20" fontId="1" fillId="0" borderId="1" xfId="1" quotePrefix="1" applyNumberFormat="1" applyBorder="1" applyAlignment="1">
      <alignment horizontal="right"/>
    </xf>
    <xf numFmtId="20" fontId="1" fillId="0" borderId="0" xfId="1" quotePrefix="1" applyNumberFormat="1" applyAlignment="1">
      <alignment horizontal="right"/>
    </xf>
    <xf numFmtId="0" fontId="2" fillId="0" borderId="12" xfId="1" applyFont="1" applyBorder="1" applyAlignment="1">
      <alignment horizontal="left"/>
    </xf>
    <xf numFmtId="20" fontId="1" fillId="0" borderId="4" xfId="1" applyNumberFormat="1" applyBorder="1" applyAlignment="1">
      <alignment horizontal="left"/>
    </xf>
    <xf numFmtId="0" fontId="2" fillId="0" borderId="8" xfId="1" applyFont="1" applyBorder="1" applyAlignment="1">
      <alignment horizontal="left"/>
    </xf>
    <xf numFmtId="20" fontId="1" fillId="0" borderId="0" xfId="1" applyNumberFormat="1" applyAlignment="1">
      <alignment horizontal="left"/>
    </xf>
    <xf numFmtId="0" fontId="2" fillId="0" borderId="10" xfId="1" applyFont="1" applyBorder="1" applyAlignment="1">
      <alignment horizontal="left"/>
    </xf>
    <xf numFmtId="0" fontId="1" fillId="0" borderId="2" xfId="1" applyBorder="1" applyAlignment="1">
      <alignment horizontal="left"/>
    </xf>
    <xf numFmtId="0" fontId="2" fillId="0" borderId="8" xfId="1" applyFont="1" applyBorder="1" applyAlignment="1">
      <alignment horizontal="center"/>
    </xf>
    <xf numFmtId="20" fontId="1" fillId="0" borderId="0" xfId="1" applyNumberFormat="1" applyAlignment="1">
      <alignment horizontal="center"/>
    </xf>
    <xf numFmtId="1" fontId="4" fillId="0" borderId="22" xfId="0" applyNumberFormat="1" applyFont="1" applyBorder="1" applyAlignment="1">
      <alignment horizontal="left" vertical="top" indent="1" shrinkToFit="1"/>
    </xf>
    <xf numFmtId="0" fontId="0" fillId="0" borderId="22" xfId="0" applyBorder="1" applyAlignment="1">
      <alignment horizontal="left" vertical="top" wrapText="1"/>
    </xf>
    <xf numFmtId="0" fontId="0" fillId="0" borderId="22" xfId="0" applyBorder="1" applyAlignment="1">
      <alignment horizontal="left" vertical="center" wrapText="1"/>
    </xf>
    <xf numFmtId="0" fontId="1" fillId="0" borderId="6" xfId="1" applyBorder="1" applyAlignment="1">
      <alignment wrapText="1"/>
    </xf>
    <xf numFmtId="1" fontId="4" fillId="0" borderId="22" xfId="0" applyNumberFormat="1" applyFont="1" applyBorder="1" applyAlignment="1">
      <alignment horizontal="left" vertical="top" shrinkToFit="1"/>
    </xf>
    <xf numFmtId="1" fontId="4" fillId="0" borderId="23" xfId="0" applyNumberFormat="1" applyFont="1" applyBorder="1" applyAlignment="1">
      <alignment horizontal="left" vertical="top" indent="1" shrinkToFit="1"/>
    </xf>
    <xf numFmtId="1" fontId="4" fillId="0" borderId="23" xfId="0" applyNumberFormat="1" applyFont="1" applyBorder="1" applyAlignment="1">
      <alignment horizontal="left" vertical="top" shrinkToFit="1"/>
    </xf>
    <xf numFmtId="0" fontId="0" fillId="0" borderId="23" xfId="0" applyBorder="1" applyAlignment="1">
      <alignment horizontal="left" vertical="center" wrapText="1"/>
    </xf>
    <xf numFmtId="166" fontId="0" fillId="0" borderId="3" xfId="0" applyNumberFormat="1" applyBorder="1" applyAlignment="1">
      <alignment horizontal="center"/>
    </xf>
    <xf numFmtId="166" fontId="0" fillId="0" borderId="0" xfId="0" applyNumberFormat="1"/>
    <xf numFmtId="166" fontId="1" fillId="0" borderId="4" xfId="1" applyNumberFormat="1" applyBorder="1" applyAlignment="1">
      <alignment horizontal="left"/>
    </xf>
    <xf numFmtId="166" fontId="1" fillId="0" borderId="5" xfId="1" quotePrefix="1" applyNumberFormat="1" applyBorder="1" applyAlignment="1">
      <alignment horizontal="right"/>
    </xf>
    <xf numFmtId="167" fontId="0" fillId="0" borderId="0" xfId="0" applyNumberFormat="1"/>
    <xf numFmtId="165" fontId="0" fillId="0" borderId="3" xfId="0" applyNumberFormat="1" applyBorder="1" applyAlignment="1">
      <alignment horizontal="center"/>
    </xf>
    <xf numFmtId="0" fontId="2" fillId="0" borderId="27" xfId="1" applyFont="1" applyBorder="1" applyAlignment="1">
      <alignment horizontal="right"/>
    </xf>
    <xf numFmtId="0" fontId="2" fillId="0" borderId="28" xfId="1" applyFont="1" applyBorder="1" applyAlignment="1">
      <alignment horizontal="center"/>
    </xf>
    <xf numFmtId="0" fontId="2" fillId="0" borderId="29" xfId="1" applyFont="1" applyBorder="1" applyAlignment="1">
      <alignment horizontal="left"/>
    </xf>
    <xf numFmtId="0" fontId="1" fillId="0" borderId="4" xfId="1" applyBorder="1" applyAlignment="1">
      <alignment horizontal="left"/>
    </xf>
    <xf numFmtId="20" fontId="1" fillId="0" borderId="0" xfId="1" quotePrefix="1" applyNumberFormat="1" applyBorder="1" applyAlignment="1">
      <alignment horizontal="right"/>
    </xf>
    <xf numFmtId="20" fontId="1" fillId="0" borderId="0" xfId="1" applyNumberFormat="1" applyBorder="1" applyAlignment="1">
      <alignment horizontal="center"/>
    </xf>
    <xf numFmtId="0" fontId="0" fillId="0" borderId="24" xfId="0" applyBorder="1" applyAlignment="1">
      <alignment horizontal="center" wrapText="1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2" fillId="0" borderId="20" xfId="1" applyFont="1" applyBorder="1" applyAlignment="1">
      <alignment horizontal="center"/>
    </xf>
    <xf numFmtId="166" fontId="2" fillId="0" borderId="17" xfId="1" applyNumberFormat="1" applyFont="1" applyBorder="1" applyAlignment="1">
      <alignment horizontal="center" wrapText="1"/>
    </xf>
    <xf numFmtId="0" fontId="2" fillId="0" borderId="18" xfId="1" applyFont="1" applyBorder="1" applyAlignment="1">
      <alignment horizontal="center"/>
    </xf>
    <xf numFmtId="0" fontId="2" fillId="0" borderId="21" xfId="1" applyFont="1" applyBorder="1" applyAlignment="1">
      <alignment horizontal="center"/>
    </xf>
    <xf numFmtId="0" fontId="2" fillId="0" borderId="19" xfId="1" applyFont="1" applyBorder="1" applyAlignment="1">
      <alignment horizontal="center"/>
    </xf>
    <xf numFmtId="0" fontId="2" fillId="0" borderId="30" xfId="1" applyFont="1" applyBorder="1"/>
    <xf numFmtId="0" fontId="2" fillId="0" borderId="30" xfId="1" applyFont="1" applyBorder="1" applyAlignment="1">
      <alignment horizontal="center" wrapText="1"/>
    </xf>
    <xf numFmtId="0" fontId="2" fillId="0" borderId="30" xfId="1" applyFont="1" applyBorder="1" applyAlignment="1">
      <alignment horizontal="right"/>
    </xf>
    <xf numFmtId="0" fontId="2" fillId="0" borderId="30" xfId="1" applyFont="1" applyBorder="1" applyAlignment="1">
      <alignment horizontal="center"/>
    </xf>
    <xf numFmtId="0" fontId="2" fillId="0" borderId="30" xfId="1" applyFont="1" applyBorder="1" applyAlignment="1">
      <alignment horizontal="left"/>
    </xf>
    <xf numFmtId="166" fontId="2" fillId="0" borderId="30" xfId="1" applyNumberFormat="1" applyFont="1" applyBorder="1" applyAlignment="1">
      <alignment horizontal="center" wrapText="1"/>
    </xf>
    <xf numFmtId="0" fontId="2" fillId="0" borderId="30" xfId="1" applyFont="1" applyBorder="1" applyAlignment="1">
      <alignment horizontal="center"/>
    </xf>
    <xf numFmtId="1" fontId="4" fillId="0" borderId="30" xfId="0" applyNumberFormat="1" applyFont="1" applyBorder="1" applyAlignment="1">
      <alignment horizontal="left" vertical="top" indent="1" shrinkToFit="1"/>
    </xf>
    <xf numFmtId="164" fontId="1" fillId="0" borderId="30" xfId="1" applyNumberFormat="1" applyBorder="1" applyAlignment="1">
      <alignment horizontal="center"/>
    </xf>
    <xf numFmtId="0" fontId="0" fillId="0" borderId="30" xfId="0" applyBorder="1" applyAlignment="1">
      <alignment horizontal="left" vertical="center" wrapText="1"/>
    </xf>
    <xf numFmtId="0" fontId="1" fillId="0" borderId="30" xfId="1" applyBorder="1"/>
    <xf numFmtId="0" fontId="1" fillId="0" borderId="30" xfId="1" applyBorder="1" applyAlignment="1">
      <alignment horizontal="right"/>
    </xf>
    <xf numFmtId="0" fontId="1" fillId="0" borderId="30" xfId="1" applyBorder="1" applyAlignment="1">
      <alignment horizontal="center"/>
    </xf>
    <xf numFmtId="0" fontId="1" fillId="0" borderId="30" xfId="1" applyBorder="1" applyAlignment="1">
      <alignment horizontal="left"/>
    </xf>
    <xf numFmtId="0" fontId="0" fillId="0" borderId="30" xfId="0" applyBorder="1"/>
    <xf numFmtId="20" fontId="1" fillId="0" borderId="30" xfId="1" quotePrefix="1" applyNumberFormat="1" applyBorder="1" applyAlignment="1">
      <alignment horizontal="right"/>
    </xf>
    <xf numFmtId="20" fontId="1" fillId="0" borderId="30" xfId="1" applyNumberFormat="1" applyBorder="1" applyAlignment="1">
      <alignment horizontal="center"/>
    </xf>
    <xf numFmtId="20" fontId="1" fillId="0" borderId="30" xfId="1" applyNumberFormat="1" applyBorder="1" applyAlignment="1">
      <alignment horizontal="left"/>
    </xf>
    <xf numFmtId="166" fontId="1" fillId="0" borderId="30" xfId="1" quotePrefix="1" applyNumberFormat="1" applyBorder="1" applyAlignment="1">
      <alignment horizontal="right"/>
    </xf>
    <xf numFmtId="166" fontId="1" fillId="0" borderId="30" xfId="1" applyNumberFormat="1" applyBorder="1" applyAlignment="1">
      <alignment horizontal="left"/>
    </xf>
    <xf numFmtId="165" fontId="0" fillId="0" borderId="30" xfId="0" applyNumberFormat="1" applyBorder="1" applyAlignment="1">
      <alignment horizontal="center"/>
    </xf>
    <xf numFmtId="0" fontId="0" fillId="0" borderId="30" xfId="0" applyBorder="1" applyAlignment="1">
      <alignment horizontal="left" vertical="top" wrapText="1"/>
    </xf>
    <xf numFmtId="0" fontId="1" fillId="0" borderId="30" xfId="1" applyBorder="1" applyAlignment="1">
      <alignment wrapText="1"/>
    </xf>
    <xf numFmtId="166" fontId="0" fillId="0" borderId="30" xfId="0" applyNumberFormat="1" applyBorder="1" applyAlignment="1">
      <alignment horizontal="center"/>
    </xf>
    <xf numFmtId="1" fontId="4" fillId="0" borderId="30" xfId="0" applyNumberFormat="1" applyFont="1" applyBorder="1" applyAlignment="1">
      <alignment horizontal="left" vertical="top" shrinkToFit="1"/>
    </xf>
    <xf numFmtId="0" fontId="0" fillId="0" borderId="30" xfId="0" applyBorder="1" applyAlignment="1">
      <alignment horizontal="center" wrapText="1"/>
    </xf>
    <xf numFmtId="0" fontId="0" fillId="0" borderId="30" xfId="0" applyBorder="1" applyAlignment="1">
      <alignment horizontal="center"/>
    </xf>
    <xf numFmtId="0" fontId="0" fillId="0" borderId="30" xfId="0" applyBorder="1" applyAlignment="1">
      <alignment horizontal="center" wrapText="1"/>
    </xf>
    <xf numFmtId="0" fontId="0" fillId="0" borderId="30" xfId="0" applyBorder="1" applyAlignment="1">
      <alignment horizontal="center"/>
    </xf>
    <xf numFmtId="166" fontId="0" fillId="0" borderId="30" xfId="0" applyNumberFormat="1" applyBorder="1"/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147960</xdr:colOff>
      <xdr:row>3</xdr:row>
      <xdr:rowOff>30479</xdr:rowOff>
    </xdr:from>
    <xdr:ext cx="162559" cy="142240"/>
    <xdr:pic>
      <xdr:nvPicPr>
        <xdr:cNvPr id="2" name="image1.png">
          <a:extLst>
            <a:ext uri="{FF2B5EF4-FFF2-40B4-BE49-F238E27FC236}">
              <a16:creationId xmlns:a16="http://schemas.microsoft.com/office/drawing/2014/main" id="{8FB0A5E5-548F-43EE-8089-58162DE9FC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763904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4</xdr:row>
      <xdr:rowOff>30480</xdr:rowOff>
    </xdr:from>
    <xdr:ext cx="162559" cy="142240"/>
    <xdr:pic>
      <xdr:nvPicPr>
        <xdr:cNvPr id="3" name="image3.png">
          <a:extLst>
            <a:ext uri="{FF2B5EF4-FFF2-40B4-BE49-F238E27FC236}">
              <a16:creationId xmlns:a16="http://schemas.microsoft.com/office/drawing/2014/main" id="{F8885D0A-5687-4362-AA09-D4D53C9B6A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954405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5</xdr:row>
      <xdr:rowOff>30480</xdr:rowOff>
    </xdr:from>
    <xdr:ext cx="162559" cy="142239"/>
    <xdr:pic>
      <xdr:nvPicPr>
        <xdr:cNvPr id="4" name="image1.png">
          <a:extLst>
            <a:ext uri="{FF2B5EF4-FFF2-40B4-BE49-F238E27FC236}">
              <a16:creationId xmlns:a16="http://schemas.microsoft.com/office/drawing/2014/main" id="{633652D6-056C-4D51-8A96-C7202FA4E6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1144905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6</xdr:row>
      <xdr:rowOff>30479</xdr:rowOff>
    </xdr:from>
    <xdr:ext cx="162559" cy="142239"/>
    <xdr:pic>
      <xdr:nvPicPr>
        <xdr:cNvPr id="5" name="image4.png">
          <a:extLst>
            <a:ext uri="{FF2B5EF4-FFF2-40B4-BE49-F238E27FC236}">
              <a16:creationId xmlns:a16="http://schemas.microsoft.com/office/drawing/2014/main" id="{A938D573-12FA-4060-8306-052569EBE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1335404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7</xdr:row>
      <xdr:rowOff>30480</xdr:rowOff>
    </xdr:from>
    <xdr:ext cx="162559" cy="142239"/>
    <xdr:pic>
      <xdr:nvPicPr>
        <xdr:cNvPr id="6" name="image5.png">
          <a:extLst>
            <a:ext uri="{FF2B5EF4-FFF2-40B4-BE49-F238E27FC236}">
              <a16:creationId xmlns:a16="http://schemas.microsoft.com/office/drawing/2014/main" id="{15898F64-3B5F-42FE-A82B-2C263D9B7A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1525905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157485</xdr:colOff>
      <xdr:row>8</xdr:row>
      <xdr:rowOff>106680</xdr:rowOff>
    </xdr:from>
    <xdr:ext cx="162559" cy="142239"/>
    <xdr:pic>
      <xdr:nvPicPr>
        <xdr:cNvPr id="7" name="image6.png">
          <a:extLst>
            <a:ext uri="{FF2B5EF4-FFF2-40B4-BE49-F238E27FC236}">
              <a16:creationId xmlns:a16="http://schemas.microsoft.com/office/drawing/2014/main" id="{BECD1DCB-8D18-475E-AC4E-4351AC514A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6935" y="1792605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9</xdr:row>
      <xdr:rowOff>40639</xdr:rowOff>
    </xdr:from>
    <xdr:ext cx="162559" cy="121919"/>
    <xdr:pic>
      <xdr:nvPicPr>
        <xdr:cNvPr id="8" name="image7.png">
          <a:extLst>
            <a:ext uri="{FF2B5EF4-FFF2-40B4-BE49-F238E27FC236}">
              <a16:creationId xmlns:a16="http://schemas.microsoft.com/office/drawing/2014/main" id="{F229B93C-1404-4CBB-811C-D1E201F979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1917064"/>
          <a:ext cx="162559" cy="12191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10</xdr:row>
      <xdr:rowOff>30479</xdr:rowOff>
    </xdr:from>
    <xdr:ext cx="162559" cy="142239"/>
    <xdr:pic>
      <xdr:nvPicPr>
        <xdr:cNvPr id="9" name="image4.png">
          <a:extLst>
            <a:ext uri="{FF2B5EF4-FFF2-40B4-BE49-F238E27FC236}">
              <a16:creationId xmlns:a16="http://schemas.microsoft.com/office/drawing/2014/main" id="{876D451C-96F5-45D3-98A1-DAD405E071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2097404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11</xdr:row>
      <xdr:rowOff>30479</xdr:rowOff>
    </xdr:from>
    <xdr:ext cx="162559" cy="142239"/>
    <xdr:pic>
      <xdr:nvPicPr>
        <xdr:cNvPr id="10" name="image6.png">
          <a:extLst>
            <a:ext uri="{FF2B5EF4-FFF2-40B4-BE49-F238E27FC236}">
              <a16:creationId xmlns:a16="http://schemas.microsoft.com/office/drawing/2014/main" id="{637C2B5A-F91A-422D-875E-D11BD8927B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2287904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12</xdr:row>
      <xdr:rowOff>30480</xdr:rowOff>
    </xdr:from>
    <xdr:ext cx="162559" cy="142240"/>
    <xdr:pic>
      <xdr:nvPicPr>
        <xdr:cNvPr id="11" name="image8.png">
          <a:extLst>
            <a:ext uri="{FF2B5EF4-FFF2-40B4-BE49-F238E27FC236}">
              <a16:creationId xmlns:a16="http://schemas.microsoft.com/office/drawing/2014/main" id="{2F2FAB31-C274-429D-945B-0D71B6849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2478405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13</xdr:row>
      <xdr:rowOff>30480</xdr:rowOff>
    </xdr:from>
    <xdr:ext cx="162559" cy="142240"/>
    <xdr:pic>
      <xdr:nvPicPr>
        <xdr:cNvPr id="12" name="image9.png">
          <a:extLst>
            <a:ext uri="{FF2B5EF4-FFF2-40B4-BE49-F238E27FC236}">
              <a16:creationId xmlns:a16="http://schemas.microsoft.com/office/drawing/2014/main" id="{4C242F7D-AB78-46D7-AAD2-5BE112C59C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2668905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14</xdr:row>
      <xdr:rowOff>40639</xdr:rowOff>
    </xdr:from>
    <xdr:ext cx="162559" cy="121919"/>
    <xdr:pic>
      <xdr:nvPicPr>
        <xdr:cNvPr id="13" name="image7.png">
          <a:extLst>
            <a:ext uri="{FF2B5EF4-FFF2-40B4-BE49-F238E27FC236}">
              <a16:creationId xmlns:a16="http://schemas.microsoft.com/office/drawing/2014/main" id="{6A41E779-504B-47B5-8CC0-B8890BB31A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2869564"/>
          <a:ext cx="162559" cy="12191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15</xdr:row>
      <xdr:rowOff>30479</xdr:rowOff>
    </xdr:from>
    <xdr:ext cx="162559" cy="142240"/>
    <xdr:pic>
      <xdr:nvPicPr>
        <xdr:cNvPr id="14" name="image4.png">
          <a:extLst>
            <a:ext uri="{FF2B5EF4-FFF2-40B4-BE49-F238E27FC236}">
              <a16:creationId xmlns:a16="http://schemas.microsoft.com/office/drawing/2014/main" id="{FA72D5D0-EF13-4140-8E99-F2860C71D5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3049904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16</xdr:row>
      <xdr:rowOff>30480</xdr:rowOff>
    </xdr:from>
    <xdr:ext cx="162559" cy="142240"/>
    <xdr:pic>
      <xdr:nvPicPr>
        <xdr:cNvPr id="15" name="image10.png">
          <a:extLst>
            <a:ext uri="{FF2B5EF4-FFF2-40B4-BE49-F238E27FC236}">
              <a16:creationId xmlns:a16="http://schemas.microsoft.com/office/drawing/2014/main" id="{7882F8C5-480E-458D-AC37-4AF4710C3E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3240405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17</xdr:row>
      <xdr:rowOff>30479</xdr:rowOff>
    </xdr:from>
    <xdr:ext cx="162559" cy="142240"/>
    <xdr:pic>
      <xdr:nvPicPr>
        <xdr:cNvPr id="16" name="image4.png">
          <a:extLst>
            <a:ext uri="{FF2B5EF4-FFF2-40B4-BE49-F238E27FC236}">
              <a16:creationId xmlns:a16="http://schemas.microsoft.com/office/drawing/2014/main" id="{6A6CAD81-CABB-48E7-90E4-D015941050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3430904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18</xdr:row>
      <xdr:rowOff>30480</xdr:rowOff>
    </xdr:from>
    <xdr:ext cx="162559" cy="142240"/>
    <xdr:pic>
      <xdr:nvPicPr>
        <xdr:cNvPr id="17" name="image3.png">
          <a:extLst>
            <a:ext uri="{FF2B5EF4-FFF2-40B4-BE49-F238E27FC236}">
              <a16:creationId xmlns:a16="http://schemas.microsoft.com/office/drawing/2014/main" id="{37D621AB-925C-4B79-AAFA-F82559378C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3621405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19</xdr:row>
      <xdr:rowOff>30480</xdr:rowOff>
    </xdr:from>
    <xdr:ext cx="162559" cy="142240"/>
    <xdr:pic>
      <xdr:nvPicPr>
        <xdr:cNvPr id="18" name="image11.png">
          <a:extLst>
            <a:ext uri="{FF2B5EF4-FFF2-40B4-BE49-F238E27FC236}">
              <a16:creationId xmlns:a16="http://schemas.microsoft.com/office/drawing/2014/main" id="{D3ACC0E5-2BC5-4567-B660-F590B5658B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3811905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20</xdr:row>
      <xdr:rowOff>30480</xdr:rowOff>
    </xdr:from>
    <xdr:ext cx="162559" cy="142240"/>
    <xdr:pic>
      <xdr:nvPicPr>
        <xdr:cNvPr id="19" name="image12.png">
          <a:extLst>
            <a:ext uri="{FF2B5EF4-FFF2-40B4-BE49-F238E27FC236}">
              <a16:creationId xmlns:a16="http://schemas.microsoft.com/office/drawing/2014/main" id="{AA94AD27-2BB9-474B-AB69-D36A6C71EF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4002405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21</xdr:row>
      <xdr:rowOff>30479</xdr:rowOff>
    </xdr:from>
    <xdr:ext cx="162559" cy="142239"/>
    <xdr:pic>
      <xdr:nvPicPr>
        <xdr:cNvPr id="20" name="image10.png">
          <a:extLst>
            <a:ext uri="{FF2B5EF4-FFF2-40B4-BE49-F238E27FC236}">
              <a16:creationId xmlns:a16="http://schemas.microsoft.com/office/drawing/2014/main" id="{4D2DC65A-ED67-4671-80BF-3E93F5207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4192904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22</xdr:row>
      <xdr:rowOff>30480</xdr:rowOff>
    </xdr:from>
    <xdr:ext cx="162559" cy="142239"/>
    <xdr:pic>
      <xdr:nvPicPr>
        <xdr:cNvPr id="21" name="image8.png">
          <a:extLst>
            <a:ext uri="{FF2B5EF4-FFF2-40B4-BE49-F238E27FC236}">
              <a16:creationId xmlns:a16="http://schemas.microsoft.com/office/drawing/2014/main" id="{0F0CDF88-2C93-49BF-BDD6-7832A5E4F4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4383405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23</xdr:row>
      <xdr:rowOff>30480</xdr:rowOff>
    </xdr:from>
    <xdr:ext cx="162559" cy="142239"/>
    <xdr:pic>
      <xdr:nvPicPr>
        <xdr:cNvPr id="22" name="image10.png">
          <a:extLst>
            <a:ext uri="{FF2B5EF4-FFF2-40B4-BE49-F238E27FC236}">
              <a16:creationId xmlns:a16="http://schemas.microsoft.com/office/drawing/2014/main" id="{AAAF5ED7-6E88-4AC4-94A3-97503758AB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4573905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24</xdr:row>
      <xdr:rowOff>30480</xdr:rowOff>
    </xdr:from>
    <xdr:ext cx="162559" cy="142239"/>
    <xdr:pic>
      <xdr:nvPicPr>
        <xdr:cNvPr id="23" name="image5.png">
          <a:extLst>
            <a:ext uri="{FF2B5EF4-FFF2-40B4-BE49-F238E27FC236}">
              <a16:creationId xmlns:a16="http://schemas.microsoft.com/office/drawing/2014/main" id="{46FE550B-E944-443B-A257-3918B2449F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4764405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25</xdr:row>
      <xdr:rowOff>30479</xdr:rowOff>
    </xdr:from>
    <xdr:ext cx="162559" cy="142239"/>
    <xdr:pic>
      <xdr:nvPicPr>
        <xdr:cNvPr id="24" name="image8.png">
          <a:extLst>
            <a:ext uri="{FF2B5EF4-FFF2-40B4-BE49-F238E27FC236}">
              <a16:creationId xmlns:a16="http://schemas.microsoft.com/office/drawing/2014/main" id="{95C2B405-90BA-43C1-B037-BFD3033D52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4954904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26</xdr:row>
      <xdr:rowOff>30480</xdr:rowOff>
    </xdr:from>
    <xdr:ext cx="162559" cy="142239"/>
    <xdr:pic>
      <xdr:nvPicPr>
        <xdr:cNvPr id="25" name="image10.png">
          <a:extLst>
            <a:ext uri="{FF2B5EF4-FFF2-40B4-BE49-F238E27FC236}">
              <a16:creationId xmlns:a16="http://schemas.microsoft.com/office/drawing/2014/main" id="{31379C9A-C32E-4357-90DC-B1A5EDBFE2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5145405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27</xdr:row>
      <xdr:rowOff>30480</xdr:rowOff>
    </xdr:from>
    <xdr:ext cx="162559" cy="142239"/>
    <xdr:pic>
      <xdr:nvPicPr>
        <xdr:cNvPr id="26" name="image13.png">
          <a:extLst>
            <a:ext uri="{FF2B5EF4-FFF2-40B4-BE49-F238E27FC236}">
              <a16:creationId xmlns:a16="http://schemas.microsoft.com/office/drawing/2014/main" id="{60EDDD2A-9E54-42D8-BFC9-54A4835BFE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5335905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28</xdr:row>
      <xdr:rowOff>30480</xdr:rowOff>
    </xdr:from>
    <xdr:ext cx="162559" cy="142240"/>
    <xdr:pic>
      <xdr:nvPicPr>
        <xdr:cNvPr id="27" name="image12.png">
          <a:extLst>
            <a:ext uri="{FF2B5EF4-FFF2-40B4-BE49-F238E27FC236}">
              <a16:creationId xmlns:a16="http://schemas.microsoft.com/office/drawing/2014/main" id="{2FA5ABE3-E47D-42A9-A0AB-03FD2208BC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5526405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29</xdr:row>
      <xdr:rowOff>30480</xdr:rowOff>
    </xdr:from>
    <xdr:ext cx="162559" cy="142240"/>
    <xdr:pic>
      <xdr:nvPicPr>
        <xdr:cNvPr id="28" name="image11.png">
          <a:extLst>
            <a:ext uri="{FF2B5EF4-FFF2-40B4-BE49-F238E27FC236}">
              <a16:creationId xmlns:a16="http://schemas.microsoft.com/office/drawing/2014/main" id="{105C0DE3-C805-4B53-BF4A-D9E7B8608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5716905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30</xdr:row>
      <xdr:rowOff>30480</xdr:rowOff>
    </xdr:from>
    <xdr:ext cx="162559" cy="142240"/>
    <xdr:pic>
      <xdr:nvPicPr>
        <xdr:cNvPr id="29" name="image8.png">
          <a:extLst>
            <a:ext uri="{FF2B5EF4-FFF2-40B4-BE49-F238E27FC236}">
              <a16:creationId xmlns:a16="http://schemas.microsoft.com/office/drawing/2014/main" id="{71869640-A4E8-41E8-8FC2-5B269D7EF6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5907405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35</xdr:row>
      <xdr:rowOff>30479</xdr:rowOff>
    </xdr:from>
    <xdr:ext cx="162559" cy="142240"/>
    <xdr:pic>
      <xdr:nvPicPr>
        <xdr:cNvPr id="30" name="image4.png">
          <a:extLst>
            <a:ext uri="{FF2B5EF4-FFF2-40B4-BE49-F238E27FC236}">
              <a16:creationId xmlns:a16="http://schemas.microsoft.com/office/drawing/2014/main" id="{2BB0FF78-320B-4C21-802E-DB987C42EC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6878954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36</xdr:row>
      <xdr:rowOff>30480</xdr:rowOff>
    </xdr:from>
    <xdr:ext cx="162559" cy="142240"/>
    <xdr:pic>
      <xdr:nvPicPr>
        <xdr:cNvPr id="31" name="image4.png">
          <a:extLst>
            <a:ext uri="{FF2B5EF4-FFF2-40B4-BE49-F238E27FC236}">
              <a16:creationId xmlns:a16="http://schemas.microsoft.com/office/drawing/2014/main" id="{AB46FB44-B566-4E8C-851F-8D1C49544A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7069455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37</xdr:row>
      <xdr:rowOff>30479</xdr:rowOff>
    </xdr:from>
    <xdr:ext cx="162559" cy="142240"/>
    <xdr:pic>
      <xdr:nvPicPr>
        <xdr:cNvPr id="32" name="image14.png">
          <a:extLst>
            <a:ext uri="{FF2B5EF4-FFF2-40B4-BE49-F238E27FC236}">
              <a16:creationId xmlns:a16="http://schemas.microsoft.com/office/drawing/2014/main" id="{E4D745A3-17DC-46D1-AC9F-F075BD9012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7259954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38</xdr:row>
      <xdr:rowOff>30479</xdr:rowOff>
    </xdr:from>
    <xdr:ext cx="162559" cy="142240"/>
    <xdr:pic>
      <xdr:nvPicPr>
        <xdr:cNvPr id="33" name="image4.png">
          <a:extLst>
            <a:ext uri="{FF2B5EF4-FFF2-40B4-BE49-F238E27FC236}">
              <a16:creationId xmlns:a16="http://schemas.microsoft.com/office/drawing/2014/main" id="{862DDA48-B1E1-4989-B7DE-28C278D778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7450454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39</xdr:row>
      <xdr:rowOff>30479</xdr:rowOff>
    </xdr:from>
    <xdr:ext cx="162559" cy="142240"/>
    <xdr:pic>
      <xdr:nvPicPr>
        <xdr:cNvPr id="34" name="image11.png">
          <a:extLst>
            <a:ext uri="{FF2B5EF4-FFF2-40B4-BE49-F238E27FC236}">
              <a16:creationId xmlns:a16="http://schemas.microsoft.com/office/drawing/2014/main" id="{3F56224C-5854-4157-A757-6D01A685CC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7640954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40</xdr:row>
      <xdr:rowOff>30479</xdr:rowOff>
    </xdr:from>
    <xdr:ext cx="162559" cy="142239"/>
    <xdr:pic>
      <xdr:nvPicPr>
        <xdr:cNvPr id="35" name="image4.png">
          <a:extLst>
            <a:ext uri="{FF2B5EF4-FFF2-40B4-BE49-F238E27FC236}">
              <a16:creationId xmlns:a16="http://schemas.microsoft.com/office/drawing/2014/main" id="{7B9489CB-A6DE-495D-8A28-3BC33D0805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7831454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41</xdr:row>
      <xdr:rowOff>30480</xdr:rowOff>
    </xdr:from>
    <xdr:ext cx="162559" cy="142239"/>
    <xdr:pic>
      <xdr:nvPicPr>
        <xdr:cNvPr id="36" name="image4.png">
          <a:extLst>
            <a:ext uri="{FF2B5EF4-FFF2-40B4-BE49-F238E27FC236}">
              <a16:creationId xmlns:a16="http://schemas.microsoft.com/office/drawing/2014/main" id="{8F6CECAA-E198-4445-B34A-1BCA29E647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8021955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42</xdr:row>
      <xdr:rowOff>40639</xdr:rowOff>
    </xdr:from>
    <xdr:ext cx="162559" cy="121919"/>
    <xdr:pic>
      <xdr:nvPicPr>
        <xdr:cNvPr id="37" name="image7.png">
          <a:extLst>
            <a:ext uri="{FF2B5EF4-FFF2-40B4-BE49-F238E27FC236}">
              <a16:creationId xmlns:a16="http://schemas.microsoft.com/office/drawing/2014/main" id="{27397902-377A-4F78-9F34-65B3CD2E3C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8222614"/>
          <a:ext cx="162559" cy="12191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43</xdr:row>
      <xdr:rowOff>40640</xdr:rowOff>
    </xdr:from>
    <xdr:ext cx="162559" cy="121919"/>
    <xdr:pic>
      <xdr:nvPicPr>
        <xdr:cNvPr id="38" name="image7.png">
          <a:extLst>
            <a:ext uri="{FF2B5EF4-FFF2-40B4-BE49-F238E27FC236}">
              <a16:creationId xmlns:a16="http://schemas.microsoft.com/office/drawing/2014/main" id="{73FE2C20-9A7A-45D5-942D-67FCBCD91A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8413115"/>
          <a:ext cx="162559" cy="12191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44</xdr:row>
      <xdr:rowOff>30479</xdr:rowOff>
    </xdr:from>
    <xdr:ext cx="162559" cy="142239"/>
    <xdr:pic>
      <xdr:nvPicPr>
        <xdr:cNvPr id="39" name="image11.png">
          <a:extLst>
            <a:ext uri="{FF2B5EF4-FFF2-40B4-BE49-F238E27FC236}">
              <a16:creationId xmlns:a16="http://schemas.microsoft.com/office/drawing/2014/main" id="{D5B5EDBA-780C-4A55-BA48-E86C984F6F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8593454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45</xdr:row>
      <xdr:rowOff>30480</xdr:rowOff>
    </xdr:from>
    <xdr:ext cx="162559" cy="142239"/>
    <xdr:pic>
      <xdr:nvPicPr>
        <xdr:cNvPr id="40" name="image15.png">
          <a:extLst>
            <a:ext uri="{FF2B5EF4-FFF2-40B4-BE49-F238E27FC236}">
              <a16:creationId xmlns:a16="http://schemas.microsoft.com/office/drawing/2014/main" id="{7AC88AD8-8FC6-413F-B68D-123D1AF652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8783955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46</xdr:row>
      <xdr:rowOff>40640</xdr:rowOff>
    </xdr:from>
    <xdr:ext cx="162559" cy="121920"/>
    <xdr:pic>
      <xdr:nvPicPr>
        <xdr:cNvPr id="41" name="image7.png">
          <a:extLst>
            <a:ext uri="{FF2B5EF4-FFF2-40B4-BE49-F238E27FC236}">
              <a16:creationId xmlns:a16="http://schemas.microsoft.com/office/drawing/2014/main" id="{82E70FEB-F3E8-4B52-ABAA-FD3E0E169C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8984615"/>
          <a:ext cx="162559" cy="12192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47</xdr:row>
      <xdr:rowOff>30480</xdr:rowOff>
    </xdr:from>
    <xdr:ext cx="162559" cy="142240"/>
    <xdr:pic>
      <xdr:nvPicPr>
        <xdr:cNvPr id="42" name="image4.png">
          <a:extLst>
            <a:ext uri="{FF2B5EF4-FFF2-40B4-BE49-F238E27FC236}">
              <a16:creationId xmlns:a16="http://schemas.microsoft.com/office/drawing/2014/main" id="{49D9D60C-E069-48A2-9059-C2F9C10D83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9164955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48</xdr:row>
      <xdr:rowOff>30479</xdr:rowOff>
    </xdr:from>
    <xdr:ext cx="162559" cy="142240"/>
    <xdr:pic>
      <xdr:nvPicPr>
        <xdr:cNvPr id="43" name="image10.png">
          <a:extLst>
            <a:ext uri="{FF2B5EF4-FFF2-40B4-BE49-F238E27FC236}">
              <a16:creationId xmlns:a16="http://schemas.microsoft.com/office/drawing/2014/main" id="{6536C2DB-99F8-4F79-B56D-53D5B06AC8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9355454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49</xdr:row>
      <xdr:rowOff>30479</xdr:rowOff>
    </xdr:from>
    <xdr:ext cx="162559" cy="142240"/>
    <xdr:pic>
      <xdr:nvPicPr>
        <xdr:cNvPr id="44" name="image13.png">
          <a:extLst>
            <a:ext uri="{FF2B5EF4-FFF2-40B4-BE49-F238E27FC236}">
              <a16:creationId xmlns:a16="http://schemas.microsoft.com/office/drawing/2014/main" id="{1CAD53D9-C8BE-4F82-B9C2-29C9906CFC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9545954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50</xdr:row>
      <xdr:rowOff>30480</xdr:rowOff>
    </xdr:from>
    <xdr:ext cx="162559" cy="142240"/>
    <xdr:pic>
      <xdr:nvPicPr>
        <xdr:cNvPr id="45" name="image10.png">
          <a:extLst>
            <a:ext uri="{FF2B5EF4-FFF2-40B4-BE49-F238E27FC236}">
              <a16:creationId xmlns:a16="http://schemas.microsoft.com/office/drawing/2014/main" id="{D86E1B81-FEA1-469E-80F2-B273720175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9736455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51</xdr:row>
      <xdr:rowOff>30480</xdr:rowOff>
    </xdr:from>
    <xdr:ext cx="162559" cy="142240"/>
    <xdr:pic>
      <xdr:nvPicPr>
        <xdr:cNvPr id="46" name="image16.png">
          <a:extLst>
            <a:ext uri="{FF2B5EF4-FFF2-40B4-BE49-F238E27FC236}">
              <a16:creationId xmlns:a16="http://schemas.microsoft.com/office/drawing/2014/main" id="{C7185CF4-54F1-4384-890B-B6B53C8F0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9926955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52</xdr:row>
      <xdr:rowOff>40640</xdr:rowOff>
    </xdr:from>
    <xdr:ext cx="162559" cy="121919"/>
    <xdr:pic>
      <xdr:nvPicPr>
        <xdr:cNvPr id="47" name="image7.png">
          <a:extLst>
            <a:ext uri="{FF2B5EF4-FFF2-40B4-BE49-F238E27FC236}">
              <a16:creationId xmlns:a16="http://schemas.microsoft.com/office/drawing/2014/main" id="{FEA70CF8-7C3C-46A5-BCF6-D6D7018A4D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10127615"/>
          <a:ext cx="162559" cy="12191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53</xdr:row>
      <xdr:rowOff>30479</xdr:rowOff>
    </xdr:from>
    <xdr:ext cx="162559" cy="142240"/>
    <xdr:pic>
      <xdr:nvPicPr>
        <xdr:cNvPr id="48" name="image17.png">
          <a:extLst>
            <a:ext uri="{FF2B5EF4-FFF2-40B4-BE49-F238E27FC236}">
              <a16:creationId xmlns:a16="http://schemas.microsoft.com/office/drawing/2014/main" id="{1B55DA85-CBF8-4591-B5D8-F83D884508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10307954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54</xdr:row>
      <xdr:rowOff>30480</xdr:rowOff>
    </xdr:from>
    <xdr:ext cx="162559" cy="142239"/>
    <xdr:pic>
      <xdr:nvPicPr>
        <xdr:cNvPr id="49" name="image11.png">
          <a:extLst>
            <a:ext uri="{FF2B5EF4-FFF2-40B4-BE49-F238E27FC236}">
              <a16:creationId xmlns:a16="http://schemas.microsoft.com/office/drawing/2014/main" id="{303320B6-126B-4157-A6F7-45E1C594C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10498455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55</xdr:row>
      <xdr:rowOff>30479</xdr:rowOff>
    </xdr:from>
    <xdr:ext cx="162559" cy="142239"/>
    <xdr:pic>
      <xdr:nvPicPr>
        <xdr:cNvPr id="50" name="image4.png">
          <a:extLst>
            <a:ext uri="{FF2B5EF4-FFF2-40B4-BE49-F238E27FC236}">
              <a16:creationId xmlns:a16="http://schemas.microsoft.com/office/drawing/2014/main" id="{AAEC82E4-915F-4CC8-8B10-BE88C01D6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10688954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56</xdr:row>
      <xdr:rowOff>30480</xdr:rowOff>
    </xdr:from>
    <xdr:ext cx="162559" cy="142239"/>
    <xdr:pic>
      <xdr:nvPicPr>
        <xdr:cNvPr id="51" name="image16.png">
          <a:extLst>
            <a:ext uri="{FF2B5EF4-FFF2-40B4-BE49-F238E27FC236}">
              <a16:creationId xmlns:a16="http://schemas.microsoft.com/office/drawing/2014/main" id="{5D617FF6-57D3-4B7A-A13A-509847E27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10879455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57</xdr:row>
      <xdr:rowOff>40639</xdr:rowOff>
    </xdr:from>
    <xdr:ext cx="162559" cy="121919"/>
    <xdr:pic>
      <xdr:nvPicPr>
        <xdr:cNvPr id="52" name="image7.png">
          <a:extLst>
            <a:ext uri="{FF2B5EF4-FFF2-40B4-BE49-F238E27FC236}">
              <a16:creationId xmlns:a16="http://schemas.microsoft.com/office/drawing/2014/main" id="{6A6BDA3B-D226-4C56-A076-692BF5CF6B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11080114"/>
          <a:ext cx="162559" cy="12191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58</xdr:row>
      <xdr:rowOff>30479</xdr:rowOff>
    </xdr:from>
    <xdr:ext cx="162559" cy="142239"/>
    <xdr:pic>
      <xdr:nvPicPr>
        <xdr:cNvPr id="53" name="image12.png">
          <a:extLst>
            <a:ext uri="{FF2B5EF4-FFF2-40B4-BE49-F238E27FC236}">
              <a16:creationId xmlns:a16="http://schemas.microsoft.com/office/drawing/2014/main" id="{783C436F-4644-4432-B883-F38C729BFB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11260454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59</xdr:row>
      <xdr:rowOff>30480</xdr:rowOff>
    </xdr:from>
    <xdr:ext cx="162559" cy="142239"/>
    <xdr:pic>
      <xdr:nvPicPr>
        <xdr:cNvPr id="54" name="image11.png">
          <a:extLst>
            <a:ext uri="{FF2B5EF4-FFF2-40B4-BE49-F238E27FC236}">
              <a16:creationId xmlns:a16="http://schemas.microsoft.com/office/drawing/2014/main" id="{10544765-EAF4-4BE8-8B42-C6F4FA738F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11450955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60</xdr:row>
      <xdr:rowOff>30480</xdr:rowOff>
    </xdr:from>
    <xdr:ext cx="162559" cy="142240"/>
    <xdr:pic>
      <xdr:nvPicPr>
        <xdr:cNvPr id="55" name="image14.png">
          <a:extLst>
            <a:ext uri="{FF2B5EF4-FFF2-40B4-BE49-F238E27FC236}">
              <a16:creationId xmlns:a16="http://schemas.microsoft.com/office/drawing/2014/main" id="{FEBC5767-883E-40C1-B9D1-D6996193B0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11641455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61</xdr:row>
      <xdr:rowOff>30479</xdr:rowOff>
    </xdr:from>
    <xdr:ext cx="162559" cy="142240"/>
    <xdr:pic>
      <xdr:nvPicPr>
        <xdr:cNvPr id="56" name="image11.png">
          <a:extLst>
            <a:ext uri="{FF2B5EF4-FFF2-40B4-BE49-F238E27FC236}">
              <a16:creationId xmlns:a16="http://schemas.microsoft.com/office/drawing/2014/main" id="{F6ED2879-E84A-4E72-9C75-94208A09D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11831954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62</xdr:row>
      <xdr:rowOff>30480</xdr:rowOff>
    </xdr:from>
    <xdr:ext cx="162559" cy="142240"/>
    <xdr:pic>
      <xdr:nvPicPr>
        <xdr:cNvPr id="57" name="image4.png">
          <a:extLst>
            <a:ext uri="{FF2B5EF4-FFF2-40B4-BE49-F238E27FC236}">
              <a16:creationId xmlns:a16="http://schemas.microsoft.com/office/drawing/2014/main" id="{ACD9BDF0-5C61-4A01-A30C-2B80D4480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12022455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63</xdr:row>
      <xdr:rowOff>40640</xdr:rowOff>
    </xdr:from>
    <xdr:ext cx="162559" cy="121919"/>
    <xdr:pic>
      <xdr:nvPicPr>
        <xdr:cNvPr id="58" name="image7.png">
          <a:extLst>
            <a:ext uri="{FF2B5EF4-FFF2-40B4-BE49-F238E27FC236}">
              <a16:creationId xmlns:a16="http://schemas.microsoft.com/office/drawing/2014/main" id="{B9000993-3C61-4761-A64A-9C5926CCB8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12223115"/>
          <a:ext cx="162559" cy="12191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64</xdr:row>
      <xdr:rowOff>30480</xdr:rowOff>
    </xdr:from>
    <xdr:ext cx="162559" cy="142240"/>
    <xdr:pic>
      <xdr:nvPicPr>
        <xdr:cNvPr id="59" name="image4.png">
          <a:extLst>
            <a:ext uri="{FF2B5EF4-FFF2-40B4-BE49-F238E27FC236}">
              <a16:creationId xmlns:a16="http://schemas.microsoft.com/office/drawing/2014/main" id="{D751711C-94C1-4B3C-B5A7-7739DD5D83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12403455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65</xdr:row>
      <xdr:rowOff>30479</xdr:rowOff>
    </xdr:from>
    <xdr:ext cx="162559" cy="142240"/>
    <xdr:pic>
      <xdr:nvPicPr>
        <xdr:cNvPr id="60" name="image4.png">
          <a:extLst>
            <a:ext uri="{FF2B5EF4-FFF2-40B4-BE49-F238E27FC236}">
              <a16:creationId xmlns:a16="http://schemas.microsoft.com/office/drawing/2014/main" id="{8199C800-9C0C-4837-9A26-CED03B2600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12593954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66</xdr:row>
      <xdr:rowOff>30479</xdr:rowOff>
    </xdr:from>
    <xdr:ext cx="162559" cy="142240"/>
    <xdr:pic>
      <xdr:nvPicPr>
        <xdr:cNvPr id="61" name="image12.png">
          <a:extLst>
            <a:ext uri="{FF2B5EF4-FFF2-40B4-BE49-F238E27FC236}">
              <a16:creationId xmlns:a16="http://schemas.microsoft.com/office/drawing/2014/main" id="{2D7C7C8D-1716-40A7-895C-D944F61FBA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12784454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67</xdr:row>
      <xdr:rowOff>40640</xdr:rowOff>
    </xdr:from>
    <xdr:ext cx="162559" cy="121919"/>
    <xdr:pic>
      <xdr:nvPicPr>
        <xdr:cNvPr id="62" name="image7.png">
          <a:extLst>
            <a:ext uri="{FF2B5EF4-FFF2-40B4-BE49-F238E27FC236}">
              <a16:creationId xmlns:a16="http://schemas.microsoft.com/office/drawing/2014/main" id="{AB719D41-CC13-4D53-B456-2117A369DD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12985115"/>
          <a:ext cx="162559" cy="12191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68</xdr:row>
      <xdr:rowOff>40640</xdr:rowOff>
    </xdr:from>
    <xdr:ext cx="162559" cy="121919"/>
    <xdr:pic>
      <xdr:nvPicPr>
        <xdr:cNvPr id="63" name="image7.png">
          <a:extLst>
            <a:ext uri="{FF2B5EF4-FFF2-40B4-BE49-F238E27FC236}">
              <a16:creationId xmlns:a16="http://schemas.microsoft.com/office/drawing/2014/main" id="{8C9689DD-F0A0-4360-80B1-DAB9A58059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13175615"/>
          <a:ext cx="162559" cy="12191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69</xdr:row>
      <xdr:rowOff>30479</xdr:rowOff>
    </xdr:from>
    <xdr:ext cx="162559" cy="142239"/>
    <xdr:pic>
      <xdr:nvPicPr>
        <xdr:cNvPr id="64" name="image4.png">
          <a:extLst>
            <a:ext uri="{FF2B5EF4-FFF2-40B4-BE49-F238E27FC236}">
              <a16:creationId xmlns:a16="http://schemas.microsoft.com/office/drawing/2014/main" id="{F1AE5223-0E4B-4D92-B70B-936AD240FD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13355954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70</xdr:row>
      <xdr:rowOff>30480</xdr:rowOff>
    </xdr:from>
    <xdr:ext cx="162559" cy="142239"/>
    <xdr:pic>
      <xdr:nvPicPr>
        <xdr:cNvPr id="65" name="image3.png">
          <a:extLst>
            <a:ext uri="{FF2B5EF4-FFF2-40B4-BE49-F238E27FC236}">
              <a16:creationId xmlns:a16="http://schemas.microsoft.com/office/drawing/2014/main" id="{DE57EE3F-DB45-47A4-8DF5-E72F825B8A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13546455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71</xdr:row>
      <xdr:rowOff>30479</xdr:rowOff>
    </xdr:from>
    <xdr:ext cx="162559" cy="142239"/>
    <xdr:pic>
      <xdr:nvPicPr>
        <xdr:cNvPr id="66" name="image5.png">
          <a:extLst>
            <a:ext uri="{FF2B5EF4-FFF2-40B4-BE49-F238E27FC236}">
              <a16:creationId xmlns:a16="http://schemas.microsoft.com/office/drawing/2014/main" id="{BEBFB93E-C958-4ADD-873D-9D284C4F95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13736954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72</xdr:row>
      <xdr:rowOff>30480</xdr:rowOff>
    </xdr:from>
    <xdr:ext cx="162559" cy="142240"/>
    <xdr:pic>
      <xdr:nvPicPr>
        <xdr:cNvPr id="67" name="image18.png">
          <a:extLst>
            <a:ext uri="{FF2B5EF4-FFF2-40B4-BE49-F238E27FC236}">
              <a16:creationId xmlns:a16="http://schemas.microsoft.com/office/drawing/2014/main" id="{614D4BEA-0511-469D-A958-CE024B3F7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13927455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73</xdr:row>
      <xdr:rowOff>30479</xdr:rowOff>
    </xdr:from>
    <xdr:ext cx="162559" cy="142240"/>
    <xdr:pic>
      <xdr:nvPicPr>
        <xdr:cNvPr id="68" name="image10.png">
          <a:extLst>
            <a:ext uri="{FF2B5EF4-FFF2-40B4-BE49-F238E27FC236}">
              <a16:creationId xmlns:a16="http://schemas.microsoft.com/office/drawing/2014/main" id="{4FFB21FA-21F6-4F21-A898-570E638882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14117954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3</xdr:row>
      <xdr:rowOff>30480</xdr:rowOff>
    </xdr:from>
    <xdr:ext cx="162559" cy="142240"/>
    <xdr:pic>
      <xdr:nvPicPr>
        <xdr:cNvPr id="69" name="image3.png">
          <a:extLst>
            <a:ext uri="{FF2B5EF4-FFF2-40B4-BE49-F238E27FC236}">
              <a16:creationId xmlns:a16="http://schemas.microsoft.com/office/drawing/2014/main" id="{2BDE8B06-ED69-4E9B-9211-4178563D9A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763905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4</xdr:row>
      <xdr:rowOff>30480</xdr:rowOff>
    </xdr:from>
    <xdr:ext cx="162559" cy="142239"/>
    <xdr:pic>
      <xdr:nvPicPr>
        <xdr:cNvPr id="70" name="image1.png">
          <a:extLst>
            <a:ext uri="{FF2B5EF4-FFF2-40B4-BE49-F238E27FC236}">
              <a16:creationId xmlns:a16="http://schemas.microsoft.com/office/drawing/2014/main" id="{83CE1C6F-A3A7-4C9F-91F9-B61A73734D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954405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5</xdr:row>
      <xdr:rowOff>30479</xdr:rowOff>
    </xdr:from>
    <xdr:ext cx="162559" cy="142239"/>
    <xdr:pic>
      <xdr:nvPicPr>
        <xdr:cNvPr id="71" name="image4.png">
          <a:extLst>
            <a:ext uri="{FF2B5EF4-FFF2-40B4-BE49-F238E27FC236}">
              <a16:creationId xmlns:a16="http://schemas.microsoft.com/office/drawing/2014/main" id="{629F33AC-A650-480F-99EA-0CD2C178B9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1144904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6</xdr:row>
      <xdr:rowOff>30480</xdr:rowOff>
    </xdr:from>
    <xdr:ext cx="162559" cy="142239"/>
    <xdr:pic>
      <xdr:nvPicPr>
        <xdr:cNvPr id="72" name="image5.png">
          <a:extLst>
            <a:ext uri="{FF2B5EF4-FFF2-40B4-BE49-F238E27FC236}">
              <a16:creationId xmlns:a16="http://schemas.microsoft.com/office/drawing/2014/main" id="{4088FBBB-EFA3-463B-987C-20E2ACBEC6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1335405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157485</xdr:colOff>
      <xdr:row>7</xdr:row>
      <xdr:rowOff>106680</xdr:rowOff>
    </xdr:from>
    <xdr:ext cx="162559" cy="142239"/>
    <xdr:pic>
      <xdr:nvPicPr>
        <xdr:cNvPr id="73" name="image6.png">
          <a:extLst>
            <a:ext uri="{FF2B5EF4-FFF2-40B4-BE49-F238E27FC236}">
              <a16:creationId xmlns:a16="http://schemas.microsoft.com/office/drawing/2014/main" id="{966295D9-663B-48C3-B3F2-E0D7D25460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6935" y="1602105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8</xdr:row>
      <xdr:rowOff>40639</xdr:rowOff>
    </xdr:from>
    <xdr:ext cx="162559" cy="121919"/>
    <xdr:pic>
      <xdr:nvPicPr>
        <xdr:cNvPr id="74" name="image7.png">
          <a:extLst>
            <a:ext uri="{FF2B5EF4-FFF2-40B4-BE49-F238E27FC236}">
              <a16:creationId xmlns:a16="http://schemas.microsoft.com/office/drawing/2014/main" id="{6114E441-BD16-4BA6-8E93-676D652B51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1726564"/>
          <a:ext cx="162559" cy="12191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9</xdr:row>
      <xdr:rowOff>30479</xdr:rowOff>
    </xdr:from>
    <xdr:ext cx="162559" cy="142239"/>
    <xdr:pic>
      <xdr:nvPicPr>
        <xdr:cNvPr id="75" name="image4.png">
          <a:extLst>
            <a:ext uri="{FF2B5EF4-FFF2-40B4-BE49-F238E27FC236}">
              <a16:creationId xmlns:a16="http://schemas.microsoft.com/office/drawing/2014/main" id="{4FAE73FA-3E58-4F1D-862E-25B4EC421A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1906904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10</xdr:row>
      <xdr:rowOff>30479</xdr:rowOff>
    </xdr:from>
    <xdr:ext cx="162559" cy="142239"/>
    <xdr:pic>
      <xdr:nvPicPr>
        <xdr:cNvPr id="76" name="image6.png">
          <a:extLst>
            <a:ext uri="{FF2B5EF4-FFF2-40B4-BE49-F238E27FC236}">
              <a16:creationId xmlns:a16="http://schemas.microsoft.com/office/drawing/2014/main" id="{2D28EFA9-4243-44B5-B0B5-924BEA5A4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2097404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11</xdr:row>
      <xdr:rowOff>30480</xdr:rowOff>
    </xdr:from>
    <xdr:ext cx="162559" cy="142240"/>
    <xdr:pic>
      <xdr:nvPicPr>
        <xdr:cNvPr id="77" name="image8.png">
          <a:extLst>
            <a:ext uri="{FF2B5EF4-FFF2-40B4-BE49-F238E27FC236}">
              <a16:creationId xmlns:a16="http://schemas.microsoft.com/office/drawing/2014/main" id="{91F1E860-0538-4C9B-AE04-55DD4DB1F5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2287905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12</xdr:row>
      <xdr:rowOff>30480</xdr:rowOff>
    </xdr:from>
    <xdr:ext cx="162559" cy="142240"/>
    <xdr:pic>
      <xdr:nvPicPr>
        <xdr:cNvPr id="78" name="image9.png">
          <a:extLst>
            <a:ext uri="{FF2B5EF4-FFF2-40B4-BE49-F238E27FC236}">
              <a16:creationId xmlns:a16="http://schemas.microsoft.com/office/drawing/2014/main" id="{1F130848-A704-4E79-99A4-5383C1AB5A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2478405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13</xdr:row>
      <xdr:rowOff>40639</xdr:rowOff>
    </xdr:from>
    <xdr:ext cx="162559" cy="121919"/>
    <xdr:pic>
      <xdr:nvPicPr>
        <xdr:cNvPr id="79" name="image7.png">
          <a:extLst>
            <a:ext uri="{FF2B5EF4-FFF2-40B4-BE49-F238E27FC236}">
              <a16:creationId xmlns:a16="http://schemas.microsoft.com/office/drawing/2014/main" id="{F9C80B11-DEEA-4655-975B-4C72034FC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2679064"/>
          <a:ext cx="162559" cy="12191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14</xdr:row>
      <xdr:rowOff>30479</xdr:rowOff>
    </xdr:from>
    <xdr:ext cx="162559" cy="142240"/>
    <xdr:pic>
      <xdr:nvPicPr>
        <xdr:cNvPr id="80" name="image4.png">
          <a:extLst>
            <a:ext uri="{FF2B5EF4-FFF2-40B4-BE49-F238E27FC236}">
              <a16:creationId xmlns:a16="http://schemas.microsoft.com/office/drawing/2014/main" id="{73B4F791-8452-41A4-9B20-31C42ABDC8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2859404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15</xdr:row>
      <xdr:rowOff>30480</xdr:rowOff>
    </xdr:from>
    <xdr:ext cx="162559" cy="142240"/>
    <xdr:pic>
      <xdr:nvPicPr>
        <xdr:cNvPr id="81" name="image10.png">
          <a:extLst>
            <a:ext uri="{FF2B5EF4-FFF2-40B4-BE49-F238E27FC236}">
              <a16:creationId xmlns:a16="http://schemas.microsoft.com/office/drawing/2014/main" id="{72D9AFB7-1E4A-49FE-B3A7-C1CF152803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3049905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16</xdr:row>
      <xdr:rowOff>30479</xdr:rowOff>
    </xdr:from>
    <xdr:ext cx="162559" cy="142240"/>
    <xdr:pic>
      <xdr:nvPicPr>
        <xdr:cNvPr id="82" name="image4.png">
          <a:extLst>
            <a:ext uri="{FF2B5EF4-FFF2-40B4-BE49-F238E27FC236}">
              <a16:creationId xmlns:a16="http://schemas.microsoft.com/office/drawing/2014/main" id="{8A4F0FA4-D51D-4C2D-848A-DA91DF87F9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3240404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17</xdr:row>
      <xdr:rowOff>30480</xdr:rowOff>
    </xdr:from>
    <xdr:ext cx="162559" cy="142240"/>
    <xdr:pic>
      <xdr:nvPicPr>
        <xdr:cNvPr id="83" name="image3.png">
          <a:extLst>
            <a:ext uri="{FF2B5EF4-FFF2-40B4-BE49-F238E27FC236}">
              <a16:creationId xmlns:a16="http://schemas.microsoft.com/office/drawing/2014/main" id="{448586E9-CF5A-4216-AF5C-1130D4C1A6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3430905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18</xdr:row>
      <xdr:rowOff>30480</xdr:rowOff>
    </xdr:from>
    <xdr:ext cx="162559" cy="142240"/>
    <xdr:pic>
      <xdr:nvPicPr>
        <xdr:cNvPr id="84" name="image11.png">
          <a:extLst>
            <a:ext uri="{FF2B5EF4-FFF2-40B4-BE49-F238E27FC236}">
              <a16:creationId xmlns:a16="http://schemas.microsoft.com/office/drawing/2014/main" id="{DFDAEA9D-35A3-454D-8DF0-0621C49E48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3621405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19</xdr:row>
      <xdr:rowOff>30480</xdr:rowOff>
    </xdr:from>
    <xdr:ext cx="162559" cy="142240"/>
    <xdr:pic>
      <xdr:nvPicPr>
        <xdr:cNvPr id="85" name="image12.png">
          <a:extLst>
            <a:ext uri="{FF2B5EF4-FFF2-40B4-BE49-F238E27FC236}">
              <a16:creationId xmlns:a16="http://schemas.microsoft.com/office/drawing/2014/main" id="{6D6CCCB7-1D28-496F-B79F-6FF3F23AA5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3811905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20</xdr:row>
      <xdr:rowOff>30479</xdr:rowOff>
    </xdr:from>
    <xdr:ext cx="162559" cy="142239"/>
    <xdr:pic>
      <xdr:nvPicPr>
        <xdr:cNvPr id="86" name="image10.png">
          <a:extLst>
            <a:ext uri="{FF2B5EF4-FFF2-40B4-BE49-F238E27FC236}">
              <a16:creationId xmlns:a16="http://schemas.microsoft.com/office/drawing/2014/main" id="{87A97618-FF62-4E21-BA6E-CE961DD6E7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4002404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21</xdr:row>
      <xdr:rowOff>30480</xdr:rowOff>
    </xdr:from>
    <xdr:ext cx="162559" cy="142239"/>
    <xdr:pic>
      <xdr:nvPicPr>
        <xdr:cNvPr id="87" name="image8.png">
          <a:extLst>
            <a:ext uri="{FF2B5EF4-FFF2-40B4-BE49-F238E27FC236}">
              <a16:creationId xmlns:a16="http://schemas.microsoft.com/office/drawing/2014/main" id="{90CED9F9-F34C-4566-A3C2-C5289C00A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4192905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22</xdr:row>
      <xdr:rowOff>30480</xdr:rowOff>
    </xdr:from>
    <xdr:ext cx="162559" cy="142239"/>
    <xdr:pic>
      <xdr:nvPicPr>
        <xdr:cNvPr id="88" name="image10.png">
          <a:extLst>
            <a:ext uri="{FF2B5EF4-FFF2-40B4-BE49-F238E27FC236}">
              <a16:creationId xmlns:a16="http://schemas.microsoft.com/office/drawing/2014/main" id="{6BB824A7-3AC5-422D-B83F-56B4F2221A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4383405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23</xdr:row>
      <xdr:rowOff>30480</xdr:rowOff>
    </xdr:from>
    <xdr:ext cx="162559" cy="142239"/>
    <xdr:pic>
      <xdr:nvPicPr>
        <xdr:cNvPr id="89" name="image5.png">
          <a:extLst>
            <a:ext uri="{FF2B5EF4-FFF2-40B4-BE49-F238E27FC236}">
              <a16:creationId xmlns:a16="http://schemas.microsoft.com/office/drawing/2014/main" id="{CB20C169-22EF-4BE6-91D4-5EF536C522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4573905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24</xdr:row>
      <xdr:rowOff>30479</xdr:rowOff>
    </xdr:from>
    <xdr:ext cx="162559" cy="142239"/>
    <xdr:pic>
      <xdr:nvPicPr>
        <xdr:cNvPr id="90" name="image8.png">
          <a:extLst>
            <a:ext uri="{FF2B5EF4-FFF2-40B4-BE49-F238E27FC236}">
              <a16:creationId xmlns:a16="http://schemas.microsoft.com/office/drawing/2014/main" id="{3CA27060-E02E-4453-952D-5EE4D97AF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4764404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25</xdr:row>
      <xdr:rowOff>30480</xdr:rowOff>
    </xdr:from>
    <xdr:ext cx="162559" cy="142239"/>
    <xdr:pic>
      <xdr:nvPicPr>
        <xdr:cNvPr id="91" name="image10.png">
          <a:extLst>
            <a:ext uri="{FF2B5EF4-FFF2-40B4-BE49-F238E27FC236}">
              <a16:creationId xmlns:a16="http://schemas.microsoft.com/office/drawing/2014/main" id="{1CB80064-E7D8-44C6-BBDE-FFCEE48CE8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4954905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26</xdr:row>
      <xdr:rowOff>30480</xdr:rowOff>
    </xdr:from>
    <xdr:ext cx="162559" cy="142239"/>
    <xdr:pic>
      <xdr:nvPicPr>
        <xdr:cNvPr id="92" name="image13.png">
          <a:extLst>
            <a:ext uri="{FF2B5EF4-FFF2-40B4-BE49-F238E27FC236}">
              <a16:creationId xmlns:a16="http://schemas.microsoft.com/office/drawing/2014/main" id="{D4BA4234-9CEE-4A83-9B5A-5CF6A6C07B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5145405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27</xdr:row>
      <xdr:rowOff>30480</xdr:rowOff>
    </xdr:from>
    <xdr:ext cx="162559" cy="142240"/>
    <xdr:pic>
      <xdr:nvPicPr>
        <xdr:cNvPr id="93" name="image12.png">
          <a:extLst>
            <a:ext uri="{FF2B5EF4-FFF2-40B4-BE49-F238E27FC236}">
              <a16:creationId xmlns:a16="http://schemas.microsoft.com/office/drawing/2014/main" id="{903031F6-A760-49A9-9E20-E1804FE558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5335905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28</xdr:row>
      <xdr:rowOff>30480</xdr:rowOff>
    </xdr:from>
    <xdr:ext cx="162559" cy="142240"/>
    <xdr:pic>
      <xdr:nvPicPr>
        <xdr:cNvPr id="94" name="image11.png">
          <a:extLst>
            <a:ext uri="{FF2B5EF4-FFF2-40B4-BE49-F238E27FC236}">
              <a16:creationId xmlns:a16="http://schemas.microsoft.com/office/drawing/2014/main" id="{0F59157A-9F83-459E-95FA-2C631E5EED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5526405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29</xdr:row>
      <xdr:rowOff>30480</xdr:rowOff>
    </xdr:from>
    <xdr:ext cx="162559" cy="142240"/>
    <xdr:pic>
      <xdr:nvPicPr>
        <xdr:cNvPr id="95" name="image8.png">
          <a:extLst>
            <a:ext uri="{FF2B5EF4-FFF2-40B4-BE49-F238E27FC236}">
              <a16:creationId xmlns:a16="http://schemas.microsoft.com/office/drawing/2014/main" id="{14EAAC7C-2BD8-42D4-86EB-3A9FEDFB99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5716905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30</xdr:row>
      <xdr:rowOff>30479</xdr:rowOff>
    </xdr:from>
    <xdr:ext cx="162559" cy="142240"/>
    <xdr:pic>
      <xdr:nvPicPr>
        <xdr:cNvPr id="96" name="image3.png">
          <a:extLst>
            <a:ext uri="{FF2B5EF4-FFF2-40B4-BE49-F238E27FC236}">
              <a16:creationId xmlns:a16="http://schemas.microsoft.com/office/drawing/2014/main" id="{EDC23212-F032-4DB0-8445-A48592EF57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5907404"/>
          <a:ext cx="162559" cy="14224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147960</xdr:colOff>
      <xdr:row>3</xdr:row>
      <xdr:rowOff>30479</xdr:rowOff>
    </xdr:from>
    <xdr:ext cx="162559" cy="142240"/>
    <xdr:pic>
      <xdr:nvPicPr>
        <xdr:cNvPr id="2" name="image1.png">
          <a:extLst>
            <a:ext uri="{FF2B5EF4-FFF2-40B4-BE49-F238E27FC236}">
              <a16:creationId xmlns:a16="http://schemas.microsoft.com/office/drawing/2014/main" id="{0F4647D4-4A1E-466D-A8FB-15E8BD82C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010" y="2773679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4</xdr:row>
      <xdr:rowOff>30480</xdr:rowOff>
    </xdr:from>
    <xdr:ext cx="162559" cy="142240"/>
    <xdr:pic>
      <xdr:nvPicPr>
        <xdr:cNvPr id="3" name="image3.png">
          <a:extLst>
            <a:ext uri="{FF2B5EF4-FFF2-40B4-BE49-F238E27FC236}">
              <a16:creationId xmlns:a16="http://schemas.microsoft.com/office/drawing/2014/main" id="{1D8321AB-15D4-4791-9469-747CA06D6C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010" y="3449955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5</xdr:row>
      <xdr:rowOff>30480</xdr:rowOff>
    </xdr:from>
    <xdr:ext cx="162559" cy="142239"/>
    <xdr:pic>
      <xdr:nvPicPr>
        <xdr:cNvPr id="4" name="image1.png">
          <a:extLst>
            <a:ext uri="{FF2B5EF4-FFF2-40B4-BE49-F238E27FC236}">
              <a16:creationId xmlns:a16="http://schemas.microsoft.com/office/drawing/2014/main" id="{864D8A6C-E8E1-46E4-A3E5-7CCBFC782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010" y="3869055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6</xdr:row>
      <xdr:rowOff>30479</xdr:rowOff>
    </xdr:from>
    <xdr:ext cx="162559" cy="142239"/>
    <xdr:pic>
      <xdr:nvPicPr>
        <xdr:cNvPr id="5" name="image4.png">
          <a:extLst>
            <a:ext uri="{FF2B5EF4-FFF2-40B4-BE49-F238E27FC236}">
              <a16:creationId xmlns:a16="http://schemas.microsoft.com/office/drawing/2014/main" id="{132101D5-6373-4B68-8F87-E32E60C49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010" y="4545329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7</xdr:row>
      <xdr:rowOff>30480</xdr:rowOff>
    </xdr:from>
    <xdr:ext cx="162559" cy="142239"/>
    <xdr:pic>
      <xdr:nvPicPr>
        <xdr:cNvPr id="6" name="image5.png">
          <a:extLst>
            <a:ext uri="{FF2B5EF4-FFF2-40B4-BE49-F238E27FC236}">
              <a16:creationId xmlns:a16="http://schemas.microsoft.com/office/drawing/2014/main" id="{AECF2A09-4B1D-448A-A373-04329A5E15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010" y="5088255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157485</xdr:colOff>
      <xdr:row>8</xdr:row>
      <xdr:rowOff>106680</xdr:rowOff>
    </xdr:from>
    <xdr:ext cx="162559" cy="142239"/>
    <xdr:pic>
      <xdr:nvPicPr>
        <xdr:cNvPr id="7" name="image6.png">
          <a:extLst>
            <a:ext uri="{FF2B5EF4-FFF2-40B4-BE49-F238E27FC236}">
              <a16:creationId xmlns:a16="http://schemas.microsoft.com/office/drawing/2014/main" id="{EE89B23B-80E9-4DDA-9D7A-3E6AD94CD7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8535" y="5935980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9</xdr:row>
      <xdr:rowOff>40639</xdr:rowOff>
    </xdr:from>
    <xdr:ext cx="162559" cy="121919"/>
    <xdr:pic>
      <xdr:nvPicPr>
        <xdr:cNvPr id="8" name="image7.png">
          <a:extLst>
            <a:ext uri="{FF2B5EF4-FFF2-40B4-BE49-F238E27FC236}">
              <a16:creationId xmlns:a16="http://schemas.microsoft.com/office/drawing/2014/main" id="{F820D909-9522-40A2-AE08-6799CB11A0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010" y="6412864"/>
          <a:ext cx="162559" cy="12191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10</xdr:row>
      <xdr:rowOff>30479</xdr:rowOff>
    </xdr:from>
    <xdr:ext cx="162559" cy="142239"/>
    <xdr:pic>
      <xdr:nvPicPr>
        <xdr:cNvPr id="9" name="image4.png">
          <a:extLst>
            <a:ext uri="{FF2B5EF4-FFF2-40B4-BE49-F238E27FC236}">
              <a16:creationId xmlns:a16="http://schemas.microsoft.com/office/drawing/2014/main" id="{A8CA2F52-98DE-4527-9855-1E378CA7F5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010" y="7078979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11</xdr:row>
      <xdr:rowOff>30479</xdr:rowOff>
    </xdr:from>
    <xdr:ext cx="162559" cy="142239"/>
    <xdr:pic>
      <xdr:nvPicPr>
        <xdr:cNvPr id="10" name="image6.png">
          <a:extLst>
            <a:ext uri="{FF2B5EF4-FFF2-40B4-BE49-F238E27FC236}">
              <a16:creationId xmlns:a16="http://schemas.microsoft.com/office/drawing/2014/main" id="{77C662D4-4A84-442F-B264-B77927866B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010" y="7879079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12</xdr:row>
      <xdr:rowOff>30480</xdr:rowOff>
    </xdr:from>
    <xdr:ext cx="162559" cy="142240"/>
    <xdr:pic>
      <xdr:nvPicPr>
        <xdr:cNvPr id="11" name="image8.png">
          <a:extLst>
            <a:ext uri="{FF2B5EF4-FFF2-40B4-BE49-F238E27FC236}">
              <a16:creationId xmlns:a16="http://schemas.microsoft.com/office/drawing/2014/main" id="{7757DC00-A69A-4F25-9365-CE989B1991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010" y="8679180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13</xdr:row>
      <xdr:rowOff>30480</xdr:rowOff>
    </xdr:from>
    <xdr:ext cx="162559" cy="142240"/>
    <xdr:pic>
      <xdr:nvPicPr>
        <xdr:cNvPr id="12" name="image9.png">
          <a:extLst>
            <a:ext uri="{FF2B5EF4-FFF2-40B4-BE49-F238E27FC236}">
              <a16:creationId xmlns:a16="http://schemas.microsoft.com/office/drawing/2014/main" id="{099D4621-8B40-4B41-BA0C-BF839F48E5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010" y="9107805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14</xdr:row>
      <xdr:rowOff>40639</xdr:rowOff>
    </xdr:from>
    <xdr:ext cx="162559" cy="121919"/>
    <xdr:pic>
      <xdr:nvPicPr>
        <xdr:cNvPr id="13" name="image7.png">
          <a:extLst>
            <a:ext uri="{FF2B5EF4-FFF2-40B4-BE49-F238E27FC236}">
              <a16:creationId xmlns:a16="http://schemas.microsoft.com/office/drawing/2014/main" id="{AC7751E2-A961-4050-8B13-8CAF02358C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010" y="383539"/>
          <a:ext cx="162559" cy="12191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15</xdr:row>
      <xdr:rowOff>30479</xdr:rowOff>
    </xdr:from>
    <xdr:ext cx="162559" cy="142240"/>
    <xdr:pic>
      <xdr:nvPicPr>
        <xdr:cNvPr id="14" name="image4.png">
          <a:extLst>
            <a:ext uri="{FF2B5EF4-FFF2-40B4-BE49-F238E27FC236}">
              <a16:creationId xmlns:a16="http://schemas.microsoft.com/office/drawing/2014/main" id="{D1FB7EC4-3405-483E-AC19-4A1677C535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010" y="916304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16</xdr:row>
      <xdr:rowOff>30480</xdr:rowOff>
    </xdr:from>
    <xdr:ext cx="162559" cy="142240"/>
    <xdr:pic>
      <xdr:nvPicPr>
        <xdr:cNvPr id="15" name="image10.png">
          <a:extLst>
            <a:ext uri="{FF2B5EF4-FFF2-40B4-BE49-F238E27FC236}">
              <a16:creationId xmlns:a16="http://schemas.microsoft.com/office/drawing/2014/main" id="{A1527503-0634-4B6F-9C42-B717220BB2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010" y="1459230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17</xdr:row>
      <xdr:rowOff>30479</xdr:rowOff>
    </xdr:from>
    <xdr:ext cx="162559" cy="142240"/>
    <xdr:pic>
      <xdr:nvPicPr>
        <xdr:cNvPr id="16" name="image4.png">
          <a:extLst>
            <a:ext uri="{FF2B5EF4-FFF2-40B4-BE49-F238E27FC236}">
              <a16:creationId xmlns:a16="http://schemas.microsoft.com/office/drawing/2014/main" id="{08B6B10C-55BE-4584-8A69-8DEB792BD2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010" y="2002154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18</xdr:row>
      <xdr:rowOff>30480</xdr:rowOff>
    </xdr:from>
    <xdr:ext cx="162559" cy="142240"/>
    <xdr:pic>
      <xdr:nvPicPr>
        <xdr:cNvPr id="17" name="image3.png">
          <a:extLst>
            <a:ext uri="{FF2B5EF4-FFF2-40B4-BE49-F238E27FC236}">
              <a16:creationId xmlns:a16="http://schemas.microsoft.com/office/drawing/2014/main" id="{D1C51309-7C0D-45E5-8230-0444B4D1AE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010" y="2545080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19</xdr:row>
      <xdr:rowOff>30480</xdr:rowOff>
    </xdr:from>
    <xdr:ext cx="162559" cy="142240"/>
    <xdr:pic>
      <xdr:nvPicPr>
        <xdr:cNvPr id="18" name="image11.png">
          <a:extLst>
            <a:ext uri="{FF2B5EF4-FFF2-40B4-BE49-F238E27FC236}">
              <a16:creationId xmlns:a16="http://schemas.microsoft.com/office/drawing/2014/main" id="{60EA23FC-0CDA-48E4-9832-E5487E4E75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010" y="3088005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20</xdr:row>
      <xdr:rowOff>30480</xdr:rowOff>
    </xdr:from>
    <xdr:ext cx="162559" cy="142240"/>
    <xdr:pic>
      <xdr:nvPicPr>
        <xdr:cNvPr id="19" name="image12.png">
          <a:extLst>
            <a:ext uri="{FF2B5EF4-FFF2-40B4-BE49-F238E27FC236}">
              <a16:creationId xmlns:a16="http://schemas.microsoft.com/office/drawing/2014/main" id="{45D97066-ED47-4D21-AC49-966B84C99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010" y="3764280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21</xdr:row>
      <xdr:rowOff>30479</xdr:rowOff>
    </xdr:from>
    <xdr:ext cx="162559" cy="142239"/>
    <xdr:pic>
      <xdr:nvPicPr>
        <xdr:cNvPr id="20" name="image10.png">
          <a:extLst>
            <a:ext uri="{FF2B5EF4-FFF2-40B4-BE49-F238E27FC236}">
              <a16:creationId xmlns:a16="http://schemas.microsoft.com/office/drawing/2014/main" id="{CE6F5EF1-C0B6-4339-A04E-58D357B385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010" y="4440554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22</xdr:row>
      <xdr:rowOff>30480</xdr:rowOff>
    </xdr:from>
    <xdr:ext cx="162559" cy="142239"/>
    <xdr:pic>
      <xdr:nvPicPr>
        <xdr:cNvPr id="21" name="image8.png">
          <a:extLst>
            <a:ext uri="{FF2B5EF4-FFF2-40B4-BE49-F238E27FC236}">
              <a16:creationId xmlns:a16="http://schemas.microsoft.com/office/drawing/2014/main" id="{F4C0EEB9-459C-45EA-AA00-9882913A2E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010" y="4983480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23</xdr:row>
      <xdr:rowOff>30480</xdr:rowOff>
    </xdr:from>
    <xdr:ext cx="162559" cy="142239"/>
    <xdr:pic>
      <xdr:nvPicPr>
        <xdr:cNvPr id="22" name="image10.png">
          <a:extLst>
            <a:ext uri="{FF2B5EF4-FFF2-40B4-BE49-F238E27FC236}">
              <a16:creationId xmlns:a16="http://schemas.microsoft.com/office/drawing/2014/main" id="{3E32A313-B3CF-4E4C-B75D-9FCAE1CF54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010" y="5659755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24</xdr:row>
      <xdr:rowOff>30480</xdr:rowOff>
    </xdr:from>
    <xdr:ext cx="162559" cy="142239"/>
    <xdr:pic>
      <xdr:nvPicPr>
        <xdr:cNvPr id="23" name="image5.png">
          <a:extLst>
            <a:ext uri="{FF2B5EF4-FFF2-40B4-BE49-F238E27FC236}">
              <a16:creationId xmlns:a16="http://schemas.microsoft.com/office/drawing/2014/main" id="{2B4C7E7C-DE20-47E4-8FF4-91CC38A37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010" y="6421755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25</xdr:row>
      <xdr:rowOff>30479</xdr:rowOff>
    </xdr:from>
    <xdr:ext cx="162559" cy="142239"/>
    <xdr:pic>
      <xdr:nvPicPr>
        <xdr:cNvPr id="24" name="image8.png">
          <a:extLst>
            <a:ext uri="{FF2B5EF4-FFF2-40B4-BE49-F238E27FC236}">
              <a16:creationId xmlns:a16="http://schemas.microsoft.com/office/drawing/2014/main" id="{BC409B59-66A2-4143-A1CD-8ECF85C5D5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010" y="6840854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26</xdr:row>
      <xdr:rowOff>30480</xdr:rowOff>
    </xdr:from>
    <xdr:ext cx="162559" cy="142239"/>
    <xdr:pic>
      <xdr:nvPicPr>
        <xdr:cNvPr id="25" name="image10.png">
          <a:extLst>
            <a:ext uri="{FF2B5EF4-FFF2-40B4-BE49-F238E27FC236}">
              <a16:creationId xmlns:a16="http://schemas.microsoft.com/office/drawing/2014/main" id="{9C2510CD-418B-4A6D-B6D9-C375CA879F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010" y="7383780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27</xdr:row>
      <xdr:rowOff>30480</xdr:rowOff>
    </xdr:from>
    <xdr:ext cx="162559" cy="142239"/>
    <xdr:pic>
      <xdr:nvPicPr>
        <xdr:cNvPr id="26" name="image13.png">
          <a:extLst>
            <a:ext uri="{FF2B5EF4-FFF2-40B4-BE49-F238E27FC236}">
              <a16:creationId xmlns:a16="http://schemas.microsoft.com/office/drawing/2014/main" id="{6CE19986-04A7-4A79-8CD3-C69D806335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010" y="7926705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28</xdr:row>
      <xdr:rowOff>30480</xdr:rowOff>
    </xdr:from>
    <xdr:ext cx="162559" cy="142240"/>
    <xdr:pic>
      <xdr:nvPicPr>
        <xdr:cNvPr id="27" name="image12.png">
          <a:extLst>
            <a:ext uri="{FF2B5EF4-FFF2-40B4-BE49-F238E27FC236}">
              <a16:creationId xmlns:a16="http://schemas.microsoft.com/office/drawing/2014/main" id="{F2221E0A-C701-44CB-8C8A-D20022CFCD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010" y="8945880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29</xdr:row>
      <xdr:rowOff>30480</xdr:rowOff>
    </xdr:from>
    <xdr:ext cx="162559" cy="142240"/>
    <xdr:pic>
      <xdr:nvPicPr>
        <xdr:cNvPr id="28" name="image11.png">
          <a:extLst>
            <a:ext uri="{FF2B5EF4-FFF2-40B4-BE49-F238E27FC236}">
              <a16:creationId xmlns:a16="http://schemas.microsoft.com/office/drawing/2014/main" id="{FE7C19F8-AD00-4201-A6B0-1B7EE1AE3B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010" y="9774555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30</xdr:row>
      <xdr:rowOff>30480</xdr:rowOff>
    </xdr:from>
    <xdr:ext cx="162559" cy="142240"/>
    <xdr:pic>
      <xdr:nvPicPr>
        <xdr:cNvPr id="29" name="image8.png">
          <a:extLst>
            <a:ext uri="{FF2B5EF4-FFF2-40B4-BE49-F238E27FC236}">
              <a16:creationId xmlns:a16="http://schemas.microsoft.com/office/drawing/2014/main" id="{710B9736-8FF8-474C-A24A-E16158C355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010" y="10317480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32</xdr:row>
      <xdr:rowOff>30479</xdr:rowOff>
    </xdr:from>
    <xdr:ext cx="162559" cy="142240"/>
    <xdr:pic>
      <xdr:nvPicPr>
        <xdr:cNvPr id="32" name="image4.png">
          <a:extLst>
            <a:ext uri="{FF2B5EF4-FFF2-40B4-BE49-F238E27FC236}">
              <a16:creationId xmlns:a16="http://schemas.microsoft.com/office/drawing/2014/main" id="{81B40332-7BB6-4DFA-ABD4-4B400572C4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010" y="925829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33</xdr:row>
      <xdr:rowOff>30480</xdr:rowOff>
    </xdr:from>
    <xdr:ext cx="162559" cy="142240"/>
    <xdr:pic>
      <xdr:nvPicPr>
        <xdr:cNvPr id="33" name="image4.png">
          <a:extLst>
            <a:ext uri="{FF2B5EF4-FFF2-40B4-BE49-F238E27FC236}">
              <a16:creationId xmlns:a16="http://schemas.microsoft.com/office/drawing/2014/main" id="{1C051479-AA9D-4FC5-A80C-557784CA00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010" y="1468755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34</xdr:row>
      <xdr:rowOff>30479</xdr:rowOff>
    </xdr:from>
    <xdr:ext cx="162559" cy="142240"/>
    <xdr:pic>
      <xdr:nvPicPr>
        <xdr:cNvPr id="39" name="image14.png">
          <a:extLst>
            <a:ext uri="{FF2B5EF4-FFF2-40B4-BE49-F238E27FC236}">
              <a16:creationId xmlns:a16="http://schemas.microsoft.com/office/drawing/2014/main" id="{2B6956D9-CB09-4095-9D24-D2E239BAB0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010" y="2354579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35</xdr:row>
      <xdr:rowOff>30479</xdr:rowOff>
    </xdr:from>
    <xdr:ext cx="162559" cy="142240"/>
    <xdr:pic>
      <xdr:nvPicPr>
        <xdr:cNvPr id="40" name="image4.png">
          <a:extLst>
            <a:ext uri="{FF2B5EF4-FFF2-40B4-BE49-F238E27FC236}">
              <a16:creationId xmlns:a16="http://schemas.microsoft.com/office/drawing/2014/main" id="{D357F6E5-A8A1-4A87-AC02-1B2ED561D4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010" y="3030854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36</xdr:row>
      <xdr:rowOff>30479</xdr:rowOff>
    </xdr:from>
    <xdr:ext cx="162559" cy="142240"/>
    <xdr:pic>
      <xdr:nvPicPr>
        <xdr:cNvPr id="41" name="image11.png">
          <a:extLst>
            <a:ext uri="{FF2B5EF4-FFF2-40B4-BE49-F238E27FC236}">
              <a16:creationId xmlns:a16="http://schemas.microsoft.com/office/drawing/2014/main" id="{D2BFE8D4-8C85-41AC-9214-9B7B1DC1C1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010" y="3573779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37</xdr:row>
      <xdr:rowOff>30479</xdr:rowOff>
    </xdr:from>
    <xdr:ext cx="162559" cy="142239"/>
    <xdr:pic>
      <xdr:nvPicPr>
        <xdr:cNvPr id="42" name="image4.png">
          <a:extLst>
            <a:ext uri="{FF2B5EF4-FFF2-40B4-BE49-F238E27FC236}">
              <a16:creationId xmlns:a16="http://schemas.microsoft.com/office/drawing/2014/main" id="{A1948BF8-DD02-4A09-8609-E24A0EC973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010" y="4116704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38</xdr:row>
      <xdr:rowOff>30480</xdr:rowOff>
    </xdr:from>
    <xdr:ext cx="162559" cy="142239"/>
    <xdr:pic>
      <xdr:nvPicPr>
        <xdr:cNvPr id="43" name="image4.png">
          <a:extLst>
            <a:ext uri="{FF2B5EF4-FFF2-40B4-BE49-F238E27FC236}">
              <a16:creationId xmlns:a16="http://schemas.microsoft.com/office/drawing/2014/main" id="{415A649F-412E-4163-94AE-B48EF1418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010" y="4792980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39</xdr:row>
      <xdr:rowOff>40639</xdr:rowOff>
    </xdr:from>
    <xdr:ext cx="162559" cy="121919"/>
    <xdr:pic>
      <xdr:nvPicPr>
        <xdr:cNvPr id="44" name="image7.png">
          <a:extLst>
            <a:ext uri="{FF2B5EF4-FFF2-40B4-BE49-F238E27FC236}">
              <a16:creationId xmlns:a16="http://schemas.microsoft.com/office/drawing/2014/main" id="{4E429B3F-DE1B-467D-927C-2E479C6F53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010" y="5822314"/>
          <a:ext cx="162559" cy="12191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40</xdr:row>
      <xdr:rowOff>40640</xdr:rowOff>
    </xdr:from>
    <xdr:ext cx="162559" cy="121919"/>
    <xdr:pic>
      <xdr:nvPicPr>
        <xdr:cNvPr id="45" name="image7.png">
          <a:extLst>
            <a:ext uri="{FF2B5EF4-FFF2-40B4-BE49-F238E27FC236}">
              <a16:creationId xmlns:a16="http://schemas.microsoft.com/office/drawing/2014/main" id="{CC0F92F7-5768-4711-88FA-9663BA8C5D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010" y="6498590"/>
          <a:ext cx="162559" cy="12191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41</xdr:row>
      <xdr:rowOff>30479</xdr:rowOff>
    </xdr:from>
    <xdr:ext cx="162559" cy="142239"/>
    <xdr:pic>
      <xdr:nvPicPr>
        <xdr:cNvPr id="46" name="image11.png">
          <a:extLst>
            <a:ext uri="{FF2B5EF4-FFF2-40B4-BE49-F238E27FC236}">
              <a16:creationId xmlns:a16="http://schemas.microsoft.com/office/drawing/2014/main" id="{92212733-B966-41C3-8C5A-A8B652E143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010" y="7164704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42</xdr:row>
      <xdr:rowOff>30480</xdr:rowOff>
    </xdr:from>
    <xdr:ext cx="162559" cy="142239"/>
    <xdr:pic>
      <xdr:nvPicPr>
        <xdr:cNvPr id="47" name="image15.png">
          <a:extLst>
            <a:ext uri="{FF2B5EF4-FFF2-40B4-BE49-F238E27FC236}">
              <a16:creationId xmlns:a16="http://schemas.microsoft.com/office/drawing/2014/main" id="{4C4324E6-1ACD-499E-9442-C82A0AF15E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010" y="7707630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43</xdr:row>
      <xdr:rowOff>40640</xdr:rowOff>
    </xdr:from>
    <xdr:ext cx="162559" cy="121920"/>
    <xdr:pic>
      <xdr:nvPicPr>
        <xdr:cNvPr id="48" name="image7.png">
          <a:extLst>
            <a:ext uri="{FF2B5EF4-FFF2-40B4-BE49-F238E27FC236}">
              <a16:creationId xmlns:a16="http://schemas.microsoft.com/office/drawing/2014/main" id="{B21EEC87-B139-4AE1-A7E4-8BC3D2C3F8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010" y="8260715"/>
          <a:ext cx="162559" cy="12192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44</xdr:row>
      <xdr:rowOff>30480</xdr:rowOff>
    </xdr:from>
    <xdr:ext cx="162559" cy="142240"/>
    <xdr:pic>
      <xdr:nvPicPr>
        <xdr:cNvPr id="49" name="image4.png">
          <a:extLst>
            <a:ext uri="{FF2B5EF4-FFF2-40B4-BE49-F238E27FC236}">
              <a16:creationId xmlns:a16="http://schemas.microsoft.com/office/drawing/2014/main" id="{551D95B1-D8F4-4C80-B62F-95284FAB3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010" y="9050655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45</xdr:row>
      <xdr:rowOff>30479</xdr:rowOff>
    </xdr:from>
    <xdr:ext cx="162559" cy="142240"/>
    <xdr:pic>
      <xdr:nvPicPr>
        <xdr:cNvPr id="50" name="image10.png">
          <a:extLst>
            <a:ext uri="{FF2B5EF4-FFF2-40B4-BE49-F238E27FC236}">
              <a16:creationId xmlns:a16="http://schemas.microsoft.com/office/drawing/2014/main" id="{EA1DEBB3-BC62-4221-A366-03EB67D05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010" y="9869804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46</xdr:row>
      <xdr:rowOff>30479</xdr:rowOff>
    </xdr:from>
    <xdr:ext cx="162559" cy="142240"/>
    <xdr:pic>
      <xdr:nvPicPr>
        <xdr:cNvPr id="51" name="image13.png">
          <a:extLst>
            <a:ext uri="{FF2B5EF4-FFF2-40B4-BE49-F238E27FC236}">
              <a16:creationId xmlns:a16="http://schemas.microsoft.com/office/drawing/2014/main" id="{BECCC5CE-B254-4CC9-94E5-48A44CC2AD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010" y="10546079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47</xdr:row>
      <xdr:rowOff>30480</xdr:rowOff>
    </xdr:from>
    <xdr:ext cx="162559" cy="142240"/>
    <xdr:pic>
      <xdr:nvPicPr>
        <xdr:cNvPr id="52" name="image10.png">
          <a:extLst>
            <a:ext uri="{FF2B5EF4-FFF2-40B4-BE49-F238E27FC236}">
              <a16:creationId xmlns:a16="http://schemas.microsoft.com/office/drawing/2014/main" id="{F1125075-7317-4FD2-B025-B42F12C245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010" y="11222355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48</xdr:row>
      <xdr:rowOff>30480</xdr:rowOff>
    </xdr:from>
    <xdr:ext cx="162559" cy="142240"/>
    <xdr:pic>
      <xdr:nvPicPr>
        <xdr:cNvPr id="53" name="image16.png">
          <a:extLst>
            <a:ext uri="{FF2B5EF4-FFF2-40B4-BE49-F238E27FC236}">
              <a16:creationId xmlns:a16="http://schemas.microsoft.com/office/drawing/2014/main" id="{5700CFA8-990C-4C6A-8DB5-3EB1679C9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010" y="11898630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49</xdr:row>
      <xdr:rowOff>40640</xdr:rowOff>
    </xdr:from>
    <xdr:ext cx="162559" cy="121919"/>
    <xdr:pic>
      <xdr:nvPicPr>
        <xdr:cNvPr id="54" name="image7.png">
          <a:extLst>
            <a:ext uri="{FF2B5EF4-FFF2-40B4-BE49-F238E27FC236}">
              <a16:creationId xmlns:a16="http://schemas.microsoft.com/office/drawing/2014/main" id="{637071F4-F0C7-465F-9390-3D985F1767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010" y="383540"/>
          <a:ext cx="162559" cy="12191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50</xdr:row>
      <xdr:rowOff>30479</xdr:rowOff>
    </xdr:from>
    <xdr:ext cx="162559" cy="142240"/>
    <xdr:pic>
      <xdr:nvPicPr>
        <xdr:cNvPr id="55" name="image17.png">
          <a:extLst>
            <a:ext uri="{FF2B5EF4-FFF2-40B4-BE49-F238E27FC236}">
              <a16:creationId xmlns:a16="http://schemas.microsoft.com/office/drawing/2014/main" id="{0582AF17-75C1-49E4-A793-A00CA441ED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010" y="1049654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51</xdr:row>
      <xdr:rowOff>30480</xdr:rowOff>
    </xdr:from>
    <xdr:ext cx="162559" cy="142239"/>
    <xdr:pic>
      <xdr:nvPicPr>
        <xdr:cNvPr id="56" name="image11.png">
          <a:extLst>
            <a:ext uri="{FF2B5EF4-FFF2-40B4-BE49-F238E27FC236}">
              <a16:creationId xmlns:a16="http://schemas.microsoft.com/office/drawing/2014/main" id="{D95FBDC3-DF3A-4330-A4FA-A11C7B13AF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010" y="1725930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52</xdr:row>
      <xdr:rowOff>30479</xdr:rowOff>
    </xdr:from>
    <xdr:ext cx="162559" cy="142239"/>
    <xdr:pic>
      <xdr:nvPicPr>
        <xdr:cNvPr id="57" name="image4.png">
          <a:extLst>
            <a:ext uri="{FF2B5EF4-FFF2-40B4-BE49-F238E27FC236}">
              <a16:creationId xmlns:a16="http://schemas.microsoft.com/office/drawing/2014/main" id="{2BC4A606-9E15-417F-A02A-F20CBAA4A3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010" y="2268854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53</xdr:row>
      <xdr:rowOff>30480</xdr:rowOff>
    </xdr:from>
    <xdr:ext cx="162559" cy="142239"/>
    <xdr:pic>
      <xdr:nvPicPr>
        <xdr:cNvPr id="58" name="image16.png">
          <a:extLst>
            <a:ext uri="{FF2B5EF4-FFF2-40B4-BE49-F238E27FC236}">
              <a16:creationId xmlns:a16="http://schemas.microsoft.com/office/drawing/2014/main" id="{61C88DA8-724C-43C1-BEE1-71B687C98D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010" y="2811780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54</xdr:row>
      <xdr:rowOff>40639</xdr:rowOff>
    </xdr:from>
    <xdr:ext cx="162559" cy="121919"/>
    <xdr:pic>
      <xdr:nvPicPr>
        <xdr:cNvPr id="59" name="image7.png">
          <a:extLst>
            <a:ext uri="{FF2B5EF4-FFF2-40B4-BE49-F238E27FC236}">
              <a16:creationId xmlns:a16="http://schemas.microsoft.com/office/drawing/2014/main" id="{A5F64397-47DB-430E-8A16-ACDD0AB43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010" y="4003039"/>
          <a:ext cx="162559" cy="12191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55</xdr:row>
      <xdr:rowOff>30479</xdr:rowOff>
    </xdr:from>
    <xdr:ext cx="162559" cy="142239"/>
    <xdr:pic>
      <xdr:nvPicPr>
        <xdr:cNvPr id="60" name="image12.png">
          <a:extLst>
            <a:ext uri="{FF2B5EF4-FFF2-40B4-BE49-F238E27FC236}">
              <a16:creationId xmlns:a16="http://schemas.microsoft.com/office/drawing/2014/main" id="{A0615698-B40F-40A4-8D96-C10E6F247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010" y="5012054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56</xdr:row>
      <xdr:rowOff>30480</xdr:rowOff>
    </xdr:from>
    <xdr:ext cx="162559" cy="142239"/>
    <xdr:pic>
      <xdr:nvPicPr>
        <xdr:cNvPr id="61" name="image11.png">
          <a:extLst>
            <a:ext uri="{FF2B5EF4-FFF2-40B4-BE49-F238E27FC236}">
              <a16:creationId xmlns:a16="http://schemas.microsoft.com/office/drawing/2014/main" id="{4A982288-06A2-402E-B335-0F1E602DE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010" y="5554980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57</xdr:row>
      <xdr:rowOff>30480</xdr:rowOff>
    </xdr:from>
    <xdr:ext cx="162559" cy="142240"/>
    <xdr:pic>
      <xdr:nvPicPr>
        <xdr:cNvPr id="62" name="image14.png">
          <a:extLst>
            <a:ext uri="{FF2B5EF4-FFF2-40B4-BE49-F238E27FC236}">
              <a16:creationId xmlns:a16="http://schemas.microsoft.com/office/drawing/2014/main" id="{B335C3FB-D7AF-4DE9-841D-0F9125B000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010" y="6231255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58</xdr:row>
      <xdr:rowOff>30479</xdr:rowOff>
    </xdr:from>
    <xdr:ext cx="162559" cy="142240"/>
    <xdr:pic>
      <xdr:nvPicPr>
        <xdr:cNvPr id="63" name="image11.png">
          <a:extLst>
            <a:ext uri="{FF2B5EF4-FFF2-40B4-BE49-F238E27FC236}">
              <a16:creationId xmlns:a16="http://schemas.microsoft.com/office/drawing/2014/main" id="{1DE62906-CFA7-4004-881D-8F26C3D205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010" y="7212329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59</xdr:row>
      <xdr:rowOff>30480</xdr:rowOff>
    </xdr:from>
    <xdr:ext cx="162559" cy="142240"/>
    <xdr:pic>
      <xdr:nvPicPr>
        <xdr:cNvPr id="64" name="image4.png">
          <a:extLst>
            <a:ext uri="{FF2B5EF4-FFF2-40B4-BE49-F238E27FC236}">
              <a16:creationId xmlns:a16="http://schemas.microsoft.com/office/drawing/2014/main" id="{8B1CF4BA-59CB-4F25-A0C4-662794FCD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010" y="7755255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60</xdr:row>
      <xdr:rowOff>40640</xdr:rowOff>
    </xdr:from>
    <xdr:ext cx="162559" cy="121919"/>
    <xdr:pic>
      <xdr:nvPicPr>
        <xdr:cNvPr id="65" name="image7.png">
          <a:extLst>
            <a:ext uri="{FF2B5EF4-FFF2-40B4-BE49-F238E27FC236}">
              <a16:creationId xmlns:a16="http://schemas.microsoft.com/office/drawing/2014/main" id="{A29FA806-3A63-49B2-8411-BFE58096BF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010" y="8441690"/>
          <a:ext cx="162559" cy="12191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61</xdr:row>
      <xdr:rowOff>30480</xdr:rowOff>
    </xdr:from>
    <xdr:ext cx="162559" cy="142240"/>
    <xdr:pic>
      <xdr:nvPicPr>
        <xdr:cNvPr id="66" name="image4.png">
          <a:extLst>
            <a:ext uri="{FF2B5EF4-FFF2-40B4-BE49-F238E27FC236}">
              <a16:creationId xmlns:a16="http://schemas.microsoft.com/office/drawing/2014/main" id="{40BB879B-A407-4CA6-80D1-A3F50326B8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010" y="9107805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62</xdr:row>
      <xdr:rowOff>30479</xdr:rowOff>
    </xdr:from>
    <xdr:ext cx="162559" cy="142240"/>
    <xdr:pic>
      <xdr:nvPicPr>
        <xdr:cNvPr id="67" name="image4.png">
          <a:extLst>
            <a:ext uri="{FF2B5EF4-FFF2-40B4-BE49-F238E27FC236}">
              <a16:creationId xmlns:a16="http://schemas.microsoft.com/office/drawing/2014/main" id="{009DA99F-1AEF-4AA7-8925-590802DCF8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010" y="9784079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63</xdr:row>
      <xdr:rowOff>30479</xdr:rowOff>
    </xdr:from>
    <xdr:ext cx="162559" cy="142240"/>
    <xdr:pic>
      <xdr:nvPicPr>
        <xdr:cNvPr id="68" name="image12.png">
          <a:extLst>
            <a:ext uri="{FF2B5EF4-FFF2-40B4-BE49-F238E27FC236}">
              <a16:creationId xmlns:a16="http://schemas.microsoft.com/office/drawing/2014/main" id="{3390D292-2E89-4561-A330-92AA73B8C7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010" y="373379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64</xdr:row>
      <xdr:rowOff>40640</xdr:rowOff>
    </xdr:from>
    <xdr:ext cx="162559" cy="121919"/>
    <xdr:pic>
      <xdr:nvPicPr>
        <xdr:cNvPr id="69" name="image7.png">
          <a:extLst>
            <a:ext uri="{FF2B5EF4-FFF2-40B4-BE49-F238E27FC236}">
              <a16:creationId xmlns:a16="http://schemas.microsoft.com/office/drawing/2014/main" id="{792191D0-1264-4F62-96BE-AD82FB1FFD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010" y="926465"/>
          <a:ext cx="162559" cy="12191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65</xdr:row>
      <xdr:rowOff>40640</xdr:rowOff>
    </xdr:from>
    <xdr:ext cx="162559" cy="121919"/>
    <xdr:pic>
      <xdr:nvPicPr>
        <xdr:cNvPr id="70" name="image7.png">
          <a:extLst>
            <a:ext uri="{FF2B5EF4-FFF2-40B4-BE49-F238E27FC236}">
              <a16:creationId xmlns:a16="http://schemas.microsoft.com/office/drawing/2014/main" id="{6071A73F-F450-4491-8C2E-F6AD4F16D6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010" y="1726565"/>
          <a:ext cx="162559" cy="12191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66</xdr:row>
      <xdr:rowOff>30479</xdr:rowOff>
    </xdr:from>
    <xdr:ext cx="162559" cy="142239"/>
    <xdr:pic>
      <xdr:nvPicPr>
        <xdr:cNvPr id="71" name="image4.png">
          <a:extLst>
            <a:ext uri="{FF2B5EF4-FFF2-40B4-BE49-F238E27FC236}">
              <a16:creationId xmlns:a16="http://schemas.microsoft.com/office/drawing/2014/main" id="{560DA130-D427-459C-85E5-AD21F8688F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010" y="2392679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67</xdr:row>
      <xdr:rowOff>30480</xdr:rowOff>
    </xdr:from>
    <xdr:ext cx="162559" cy="142239"/>
    <xdr:pic>
      <xdr:nvPicPr>
        <xdr:cNvPr id="72" name="image3.png">
          <a:extLst>
            <a:ext uri="{FF2B5EF4-FFF2-40B4-BE49-F238E27FC236}">
              <a16:creationId xmlns:a16="http://schemas.microsoft.com/office/drawing/2014/main" id="{2B5CA3BF-C0B9-48CE-A366-C494C6181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010" y="3068955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68</xdr:row>
      <xdr:rowOff>30479</xdr:rowOff>
    </xdr:from>
    <xdr:ext cx="162559" cy="142239"/>
    <xdr:pic>
      <xdr:nvPicPr>
        <xdr:cNvPr id="73" name="image5.png">
          <a:extLst>
            <a:ext uri="{FF2B5EF4-FFF2-40B4-BE49-F238E27FC236}">
              <a16:creationId xmlns:a16="http://schemas.microsoft.com/office/drawing/2014/main" id="{BC61CD38-6F40-4E71-8DDD-E46BDA3F20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010" y="4088129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69</xdr:row>
      <xdr:rowOff>30480</xdr:rowOff>
    </xdr:from>
    <xdr:ext cx="162559" cy="142240"/>
    <xdr:pic>
      <xdr:nvPicPr>
        <xdr:cNvPr id="76" name="image18.png">
          <a:extLst>
            <a:ext uri="{FF2B5EF4-FFF2-40B4-BE49-F238E27FC236}">
              <a16:creationId xmlns:a16="http://schemas.microsoft.com/office/drawing/2014/main" id="{1ACAEE30-632C-41D3-A60F-4ABBE7D6BF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010" y="4973955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70</xdr:row>
      <xdr:rowOff>30479</xdr:rowOff>
    </xdr:from>
    <xdr:ext cx="162559" cy="142240"/>
    <xdr:pic>
      <xdr:nvPicPr>
        <xdr:cNvPr id="77" name="image10.png">
          <a:extLst>
            <a:ext uri="{FF2B5EF4-FFF2-40B4-BE49-F238E27FC236}">
              <a16:creationId xmlns:a16="http://schemas.microsoft.com/office/drawing/2014/main" id="{77D6DEA1-CB39-4F63-B55D-2B15D0A7A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010" y="5516879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3</xdr:row>
      <xdr:rowOff>30480</xdr:rowOff>
    </xdr:from>
    <xdr:ext cx="162559" cy="142240"/>
    <xdr:pic>
      <xdr:nvPicPr>
        <xdr:cNvPr id="78" name="image3.png">
          <a:extLst>
            <a:ext uri="{FF2B5EF4-FFF2-40B4-BE49-F238E27FC236}">
              <a16:creationId xmlns:a16="http://schemas.microsoft.com/office/drawing/2014/main" id="{24D52F9B-C513-45BA-AB39-5C3513B88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648" y="959168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4</xdr:row>
      <xdr:rowOff>30480</xdr:rowOff>
    </xdr:from>
    <xdr:ext cx="162559" cy="142239"/>
    <xdr:pic>
      <xdr:nvPicPr>
        <xdr:cNvPr id="79" name="image1.png">
          <a:extLst>
            <a:ext uri="{FF2B5EF4-FFF2-40B4-BE49-F238E27FC236}">
              <a16:creationId xmlns:a16="http://schemas.microsoft.com/office/drawing/2014/main" id="{4701E77B-1E33-416B-B4D4-9199137EAA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648" y="1149668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5</xdr:row>
      <xdr:rowOff>30479</xdr:rowOff>
    </xdr:from>
    <xdr:ext cx="162559" cy="142239"/>
    <xdr:pic>
      <xdr:nvPicPr>
        <xdr:cNvPr id="80" name="image4.png">
          <a:extLst>
            <a:ext uri="{FF2B5EF4-FFF2-40B4-BE49-F238E27FC236}">
              <a16:creationId xmlns:a16="http://schemas.microsoft.com/office/drawing/2014/main" id="{3BB200DE-B053-41D3-B839-F7904BE326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648" y="1340167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6</xdr:row>
      <xdr:rowOff>30480</xdr:rowOff>
    </xdr:from>
    <xdr:ext cx="162559" cy="142239"/>
    <xdr:pic>
      <xdr:nvPicPr>
        <xdr:cNvPr id="81" name="image5.png">
          <a:extLst>
            <a:ext uri="{FF2B5EF4-FFF2-40B4-BE49-F238E27FC236}">
              <a16:creationId xmlns:a16="http://schemas.microsoft.com/office/drawing/2014/main" id="{75A59BC8-5BEA-4C44-88D8-655ED6FCC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648" y="1530668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157485</xdr:colOff>
      <xdr:row>7</xdr:row>
      <xdr:rowOff>106680</xdr:rowOff>
    </xdr:from>
    <xdr:ext cx="162559" cy="142239"/>
    <xdr:pic>
      <xdr:nvPicPr>
        <xdr:cNvPr id="82" name="image6.png">
          <a:extLst>
            <a:ext uri="{FF2B5EF4-FFF2-40B4-BE49-F238E27FC236}">
              <a16:creationId xmlns:a16="http://schemas.microsoft.com/office/drawing/2014/main" id="{48550E3B-35A3-454F-A31C-85210273B1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2173" y="1797368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8</xdr:row>
      <xdr:rowOff>40639</xdr:rowOff>
    </xdr:from>
    <xdr:ext cx="162559" cy="121919"/>
    <xdr:pic>
      <xdr:nvPicPr>
        <xdr:cNvPr id="83" name="image7.png">
          <a:extLst>
            <a:ext uri="{FF2B5EF4-FFF2-40B4-BE49-F238E27FC236}">
              <a16:creationId xmlns:a16="http://schemas.microsoft.com/office/drawing/2014/main" id="{F8076069-E76B-4B29-9F09-9A5817651B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648" y="1921827"/>
          <a:ext cx="162559" cy="12191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9</xdr:row>
      <xdr:rowOff>30479</xdr:rowOff>
    </xdr:from>
    <xdr:ext cx="162559" cy="142239"/>
    <xdr:pic>
      <xdr:nvPicPr>
        <xdr:cNvPr id="84" name="image4.png">
          <a:extLst>
            <a:ext uri="{FF2B5EF4-FFF2-40B4-BE49-F238E27FC236}">
              <a16:creationId xmlns:a16="http://schemas.microsoft.com/office/drawing/2014/main" id="{5C4DB756-16DF-4CC9-900F-4687A703C2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648" y="2102167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10</xdr:row>
      <xdr:rowOff>30479</xdr:rowOff>
    </xdr:from>
    <xdr:ext cx="162559" cy="142239"/>
    <xdr:pic>
      <xdr:nvPicPr>
        <xdr:cNvPr id="85" name="image6.png">
          <a:extLst>
            <a:ext uri="{FF2B5EF4-FFF2-40B4-BE49-F238E27FC236}">
              <a16:creationId xmlns:a16="http://schemas.microsoft.com/office/drawing/2014/main" id="{59D39805-9A71-4277-912D-054B103B70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648" y="2292667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11</xdr:row>
      <xdr:rowOff>30480</xdr:rowOff>
    </xdr:from>
    <xdr:ext cx="162559" cy="142240"/>
    <xdr:pic>
      <xdr:nvPicPr>
        <xdr:cNvPr id="86" name="image8.png">
          <a:extLst>
            <a:ext uri="{FF2B5EF4-FFF2-40B4-BE49-F238E27FC236}">
              <a16:creationId xmlns:a16="http://schemas.microsoft.com/office/drawing/2014/main" id="{A7A96286-3552-4217-A0B5-AEB0E99D5C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648" y="2483168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12</xdr:row>
      <xdr:rowOff>30480</xdr:rowOff>
    </xdr:from>
    <xdr:ext cx="162559" cy="142240"/>
    <xdr:pic>
      <xdr:nvPicPr>
        <xdr:cNvPr id="87" name="image9.png">
          <a:extLst>
            <a:ext uri="{FF2B5EF4-FFF2-40B4-BE49-F238E27FC236}">
              <a16:creationId xmlns:a16="http://schemas.microsoft.com/office/drawing/2014/main" id="{BFFF2111-CA6F-4AF9-A2C6-D0048738DE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648" y="2673668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13</xdr:row>
      <xdr:rowOff>40639</xdr:rowOff>
    </xdr:from>
    <xdr:ext cx="162559" cy="121919"/>
    <xdr:pic>
      <xdr:nvPicPr>
        <xdr:cNvPr id="88" name="image7.png">
          <a:extLst>
            <a:ext uri="{FF2B5EF4-FFF2-40B4-BE49-F238E27FC236}">
              <a16:creationId xmlns:a16="http://schemas.microsoft.com/office/drawing/2014/main" id="{D2DF30F6-CD80-4E08-8DC9-7C00CA8130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648" y="2874327"/>
          <a:ext cx="162559" cy="12191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14</xdr:row>
      <xdr:rowOff>30479</xdr:rowOff>
    </xdr:from>
    <xdr:ext cx="162559" cy="142240"/>
    <xdr:pic>
      <xdr:nvPicPr>
        <xdr:cNvPr id="89" name="image4.png">
          <a:extLst>
            <a:ext uri="{FF2B5EF4-FFF2-40B4-BE49-F238E27FC236}">
              <a16:creationId xmlns:a16="http://schemas.microsoft.com/office/drawing/2014/main" id="{6C504845-FE75-4FB5-BB38-BF2ED23E2D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648" y="3054667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15</xdr:row>
      <xdr:rowOff>30480</xdr:rowOff>
    </xdr:from>
    <xdr:ext cx="162559" cy="142240"/>
    <xdr:pic>
      <xdr:nvPicPr>
        <xdr:cNvPr id="90" name="image10.png">
          <a:extLst>
            <a:ext uri="{FF2B5EF4-FFF2-40B4-BE49-F238E27FC236}">
              <a16:creationId xmlns:a16="http://schemas.microsoft.com/office/drawing/2014/main" id="{1503A442-A050-467E-8B35-A34FFFAC3B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648" y="3245168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16</xdr:row>
      <xdr:rowOff>30479</xdr:rowOff>
    </xdr:from>
    <xdr:ext cx="162559" cy="142240"/>
    <xdr:pic>
      <xdr:nvPicPr>
        <xdr:cNvPr id="91" name="image4.png">
          <a:extLst>
            <a:ext uri="{FF2B5EF4-FFF2-40B4-BE49-F238E27FC236}">
              <a16:creationId xmlns:a16="http://schemas.microsoft.com/office/drawing/2014/main" id="{C394099B-6B0D-4977-B266-C1BA8DBBBF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648" y="3435667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17</xdr:row>
      <xdr:rowOff>30480</xdr:rowOff>
    </xdr:from>
    <xdr:ext cx="162559" cy="142240"/>
    <xdr:pic>
      <xdr:nvPicPr>
        <xdr:cNvPr id="92" name="image3.png">
          <a:extLst>
            <a:ext uri="{FF2B5EF4-FFF2-40B4-BE49-F238E27FC236}">
              <a16:creationId xmlns:a16="http://schemas.microsoft.com/office/drawing/2014/main" id="{ACC4C2F5-315B-44C2-9CEE-ED68065DED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648" y="3626168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18</xdr:row>
      <xdr:rowOff>30480</xdr:rowOff>
    </xdr:from>
    <xdr:ext cx="162559" cy="142240"/>
    <xdr:pic>
      <xdr:nvPicPr>
        <xdr:cNvPr id="93" name="image11.png">
          <a:extLst>
            <a:ext uri="{FF2B5EF4-FFF2-40B4-BE49-F238E27FC236}">
              <a16:creationId xmlns:a16="http://schemas.microsoft.com/office/drawing/2014/main" id="{28A03C0B-EF23-46C4-80EB-DF6B1D357B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648" y="3816668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19</xdr:row>
      <xdr:rowOff>30480</xdr:rowOff>
    </xdr:from>
    <xdr:ext cx="162559" cy="142240"/>
    <xdr:pic>
      <xdr:nvPicPr>
        <xdr:cNvPr id="94" name="image12.png">
          <a:extLst>
            <a:ext uri="{FF2B5EF4-FFF2-40B4-BE49-F238E27FC236}">
              <a16:creationId xmlns:a16="http://schemas.microsoft.com/office/drawing/2014/main" id="{64996911-34D1-4866-A8C0-7A67397235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648" y="4007168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20</xdr:row>
      <xdr:rowOff>30479</xdr:rowOff>
    </xdr:from>
    <xdr:ext cx="162559" cy="142239"/>
    <xdr:pic>
      <xdr:nvPicPr>
        <xdr:cNvPr id="95" name="image10.png">
          <a:extLst>
            <a:ext uri="{FF2B5EF4-FFF2-40B4-BE49-F238E27FC236}">
              <a16:creationId xmlns:a16="http://schemas.microsoft.com/office/drawing/2014/main" id="{3D5D40D4-48C2-47F3-8AC4-FD5501967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648" y="4197667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21</xdr:row>
      <xdr:rowOff>30480</xdr:rowOff>
    </xdr:from>
    <xdr:ext cx="162559" cy="142239"/>
    <xdr:pic>
      <xdr:nvPicPr>
        <xdr:cNvPr id="96" name="image8.png">
          <a:extLst>
            <a:ext uri="{FF2B5EF4-FFF2-40B4-BE49-F238E27FC236}">
              <a16:creationId xmlns:a16="http://schemas.microsoft.com/office/drawing/2014/main" id="{2F9E06B1-8D0E-4514-8B75-861608C328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648" y="4388168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22</xdr:row>
      <xdr:rowOff>30480</xdr:rowOff>
    </xdr:from>
    <xdr:ext cx="162559" cy="142239"/>
    <xdr:pic>
      <xdr:nvPicPr>
        <xdr:cNvPr id="97" name="image10.png">
          <a:extLst>
            <a:ext uri="{FF2B5EF4-FFF2-40B4-BE49-F238E27FC236}">
              <a16:creationId xmlns:a16="http://schemas.microsoft.com/office/drawing/2014/main" id="{25774D82-E7D3-4CF1-86DC-A023ACD281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648" y="4578668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23</xdr:row>
      <xdr:rowOff>30480</xdr:rowOff>
    </xdr:from>
    <xdr:ext cx="162559" cy="142239"/>
    <xdr:pic>
      <xdr:nvPicPr>
        <xdr:cNvPr id="98" name="image5.png">
          <a:extLst>
            <a:ext uri="{FF2B5EF4-FFF2-40B4-BE49-F238E27FC236}">
              <a16:creationId xmlns:a16="http://schemas.microsoft.com/office/drawing/2014/main" id="{E9311F47-E509-4F85-B8EC-B8DDEF4B8B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648" y="4769168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24</xdr:row>
      <xdr:rowOff>30479</xdr:rowOff>
    </xdr:from>
    <xdr:ext cx="162559" cy="142239"/>
    <xdr:pic>
      <xdr:nvPicPr>
        <xdr:cNvPr id="99" name="image8.png">
          <a:extLst>
            <a:ext uri="{FF2B5EF4-FFF2-40B4-BE49-F238E27FC236}">
              <a16:creationId xmlns:a16="http://schemas.microsoft.com/office/drawing/2014/main" id="{78CABD74-9EEB-4120-B156-641DC91C12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648" y="4959667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25</xdr:row>
      <xdr:rowOff>30480</xdr:rowOff>
    </xdr:from>
    <xdr:ext cx="162559" cy="142239"/>
    <xdr:pic>
      <xdr:nvPicPr>
        <xdr:cNvPr id="100" name="image10.png">
          <a:extLst>
            <a:ext uri="{FF2B5EF4-FFF2-40B4-BE49-F238E27FC236}">
              <a16:creationId xmlns:a16="http://schemas.microsoft.com/office/drawing/2014/main" id="{9B3CCB5D-BF41-44DF-AC05-75918C933E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648" y="5150168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26</xdr:row>
      <xdr:rowOff>30480</xdr:rowOff>
    </xdr:from>
    <xdr:ext cx="162559" cy="142239"/>
    <xdr:pic>
      <xdr:nvPicPr>
        <xdr:cNvPr id="101" name="image13.png">
          <a:extLst>
            <a:ext uri="{FF2B5EF4-FFF2-40B4-BE49-F238E27FC236}">
              <a16:creationId xmlns:a16="http://schemas.microsoft.com/office/drawing/2014/main" id="{0F97D6D8-A355-4AC2-8E70-9D0988FBCB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648" y="5340668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27</xdr:row>
      <xdr:rowOff>30480</xdr:rowOff>
    </xdr:from>
    <xdr:ext cx="162559" cy="142240"/>
    <xdr:pic>
      <xdr:nvPicPr>
        <xdr:cNvPr id="102" name="image12.png">
          <a:extLst>
            <a:ext uri="{FF2B5EF4-FFF2-40B4-BE49-F238E27FC236}">
              <a16:creationId xmlns:a16="http://schemas.microsoft.com/office/drawing/2014/main" id="{30C76F1C-7DD8-4A5F-8BAE-DF785013EC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648" y="5531168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28</xdr:row>
      <xdr:rowOff>30480</xdr:rowOff>
    </xdr:from>
    <xdr:ext cx="162559" cy="142240"/>
    <xdr:pic>
      <xdr:nvPicPr>
        <xdr:cNvPr id="103" name="image11.png">
          <a:extLst>
            <a:ext uri="{FF2B5EF4-FFF2-40B4-BE49-F238E27FC236}">
              <a16:creationId xmlns:a16="http://schemas.microsoft.com/office/drawing/2014/main" id="{5B345823-1679-4235-AAF6-0DCE992601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648" y="5721668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29</xdr:row>
      <xdr:rowOff>30480</xdr:rowOff>
    </xdr:from>
    <xdr:ext cx="162559" cy="142240"/>
    <xdr:pic>
      <xdr:nvPicPr>
        <xdr:cNvPr id="104" name="image8.png">
          <a:extLst>
            <a:ext uri="{FF2B5EF4-FFF2-40B4-BE49-F238E27FC236}">
              <a16:creationId xmlns:a16="http://schemas.microsoft.com/office/drawing/2014/main" id="{C35DD591-4A7C-422B-9355-2DD5820020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648" y="5912168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30</xdr:row>
      <xdr:rowOff>30479</xdr:rowOff>
    </xdr:from>
    <xdr:ext cx="162559" cy="142240"/>
    <xdr:pic>
      <xdr:nvPicPr>
        <xdr:cNvPr id="105" name="image3.png">
          <a:extLst>
            <a:ext uri="{FF2B5EF4-FFF2-40B4-BE49-F238E27FC236}">
              <a16:creationId xmlns:a16="http://schemas.microsoft.com/office/drawing/2014/main" id="{F6DAD385-EF52-42A7-A111-5827795675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648" y="6102667"/>
          <a:ext cx="162559" cy="1422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48E1A-7D9D-4190-8E30-F64D06628786}">
  <sheetPr>
    <pageSetUpPr fitToPage="1"/>
  </sheetPr>
  <dimension ref="A1:AB75"/>
  <sheetViews>
    <sheetView topLeftCell="F1" zoomScale="115" zoomScaleNormal="115" workbookViewId="0">
      <selection activeCell="Z15" sqref="Z15"/>
    </sheetView>
  </sheetViews>
  <sheetFormatPr defaultRowHeight="13.8"/>
  <cols>
    <col min="1" max="1" width="4.59765625" customWidth="1"/>
    <col min="2" max="2" width="30.69921875" bestFit="1" customWidth="1"/>
    <col min="3" max="3" width="2.8984375" bestFit="1" customWidth="1"/>
    <col min="4" max="4" width="6.69921875" bestFit="1" customWidth="1"/>
    <col min="5" max="5" width="23.09765625" bestFit="1" customWidth="1"/>
    <col min="6" max="6" width="30.3984375" bestFit="1" customWidth="1"/>
    <col min="7" max="7" width="5.5" customWidth="1"/>
    <col min="8" max="8" width="2.5" customWidth="1"/>
    <col min="9" max="9" width="5.59765625" customWidth="1"/>
    <col min="10" max="10" width="5.796875" customWidth="1"/>
    <col min="11" max="11" width="2.3984375" customWidth="1"/>
    <col min="12" max="12" width="5.796875" customWidth="1"/>
    <col min="13" max="13" width="5" customWidth="1"/>
    <col min="14" max="14" width="2.09765625" customWidth="1"/>
    <col min="15" max="15" width="5.796875" customWidth="1"/>
    <col min="16" max="16" width="4.8984375" customWidth="1"/>
    <col min="17" max="17" width="2.19921875" customWidth="1"/>
    <col min="18" max="18" width="5" customWidth="1"/>
    <col min="20" max="20" width="2.3984375" customWidth="1"/>
    <col min="21" max="21" width="7.3984375" bestFit="1" customWidth="1"/>
    <col min="23" max="23" width="2.5" customWidth="1"/>
    <col min="24" max="24" width="7.3984375" bestFit="1" customWidth="1"/>
    <col min="25" max="25" width="9.59765625" style="35" customWidth="1"/>
  </cols>
  <sheetData>
    <row r="1" spans="1:28">
      <c r="H1" s="39">
        <v>3.4722222222222224E-2</v>
      </c>
      <c r="I1" s="39">
        <v>1.3888888888888889E-3</v>
      </c>
      <c r="K1" s="39">
        <v>3.4722222222222224E-2</v>
      </c>
      <c r="L1" s="39">
        <v>1.3888888888888889E-3</v>
      </c>
      <c r="N1" s="39">
        <v>3.4722222222222224E-2</v>
      </c>
      <c r="O1" s="39">
        <v>1.3888888888888889E-3</v>
      </c>
      <c r="Q1" s="39">
        <v>3.4722222222222224E-2</v>
      </c>
      <c r="R1" s="39">
        <v>1.3888888888888889E-3</v>
      </c>
      <c r="S1" s="39"/>
      <c r="T1" s="39">
        <v>4.8611111111111112E-3</v>
      </c>
      <c r="U1" s="39">
        <v>6.9444444444444447E-4</v>
      </c>
      <c r="V1" s="39"/>
      <c r="W1" s="39">
        <v>2.4305555555555556E-3</v>
      </c>
      <c r="X1" s="39">
        <v>2.0833333333333333E-3</v>
      </c>
    </row>
    <row r="2" spans="1:28" ht="27" customHeight="1">
      <c r="A2" s="54"/>
      <c r="B2" s="55" t="s">
        <v>2</v>
      </c>
      <c r="C2" s="55"/>
      <c r="D2" s="54"/>
      <c r="E2" s="54"/>
      <c r="F2" s="54"/>
      <c r="G2" s="56"/>
      <c r="H2" s="57"/>
      <c r="I2" s="58"/>
      <c r="J2" s="56"/>
      <c r="K2" s="57"/>
      <c r="L2" s="58"/>
      <c r="M2" s="54"/>
      <c r="N2" s="57"/>
      <c r="O2" s="58"/>
      <c r="P2" s="56"/>
      <c r="Q2" s="57"/>
      <c r="R2" s="58"/>
      <c r="S2" s="54"/>
      <c r="T2" s="57"/>
      <c r="U2" s="58"/>
      <c r="V2" s="54"/>
      <c r="W2" s="57"/>
      <c r="X2" s="58"/>
      <c r="Y2" s="59" t="s">
        <v>1</v>
      </c>
    </row>
    <row r="3" spans="1:28" ht="15" customHeight="1">
      <c r="A3" s="57" t="s">
        <v>0</v>
      </c>
      <c r="B3" s="55" t="s">
        <v>2</v>
      </c>
      <c r="C3" s="57" t="s">
        <v>0</v>
      </c>
      <c r="D3" s="57" t="s">
        <v>3</v>
      </c>
      <c r="E3" s="57" t="s">
        <v>4</v>
      </c>
      <c r="F3" s="57" t="s">
        <v>11</v>
      </c>
      <c r="G3" s="60" t="s">
        <v>121</v>
      </c>
      <c r="H3" s="60"/>
      <c r="I3" s="60"/>
      <c r="J3" s="60" t="s">
        <v>122</v>
      </c>
      <c r="K3" s="60"/>
      <c r="L3" s="60"/>
      <c r="M3" s="60" t="s">
        <v>123</v>
      </c>
      <c r="N3" s="60"/>
      <c r="O3" s="60"/>
      <c r="P3" s="60" t="s">
        <v>124</v>
      </c>
      <c r="Q3" s="60"/>
      <c r="R3" s="60"/>
      <c r="S3" s="60" t="s">
        <v>125</v>
      </c>
      <c r="T3" s="60"/>
      <c r="U3" s="60"/>
      <c r="V3" s="60" t="s">
        <v>126</v>
      </c>
      <c r="W3" s="60"/>
      <c r="X3" s="60"/>
      <c r="Y3" s="59"/>
    </row>
    <row r="4" spans="1:28">
      <c r="A4" s="61">
        <v>1</v>
      </c>
      <c r="B4" s="62" t="s">
        <v>10</v>
      </c>
      <c r="C4" s="78">
        <v>1</v>
      </c>
      <c r="D4" s="63"/>
      <c r="E4" s="64" t="s">
        <v>17</v>
      </c>
      <c r="F4" s="64" t="s">
        <v>13</v>
      </c>
      <c r="G4" s="65"/>
      <c r="H4" s="66"/>
      <c r="I4" s="67"/>
      <c r="J4" s="65"/>
      <c r="K4" s="66"/>
      <c r="L4" s="67"/>
      <c r="M4" s="68"/>
      <c r="N4" s="68"/>
      <c r="O4" s="68"/>
      <c r="P4" s="69">
        <f>R4-$Q$1</f>
        <v>0.3913194444444445</v>
      </c>
      <c r="Q4" s="70" t="s">
        <v>9</v>
      </c>
      <c r="R4" s="71">
        <f>S4-$R$1</f>
        <v>0.42604166666666671</v>
      </c>
      <c r="S4" s="72">
        <f>U4-$T$1</f>
        <v>0.42743055555555559</v>
      </c>
      <c r="T4" s="70" t="s">
        <v>9</v>
      </c>
      <c r="U4" s="73">
        <f>V4-$U$1</f>
        <v>0.43229166666666669</v>
      </c>
      <c r="V4" s="72">
        <f t="shared" ref="V4:V31" si="0">X4-$W$1</f>
        <v>0.43298611111111113</v>
      </c>
      <c r="W4" s="70" t="s">
        <v>9</v>
      </c>
      <c r="X4" s="73">
        <f>Y4-$X$1</f>
        <v>0.43541666666666667</v>
      </c>
      <c r="Y4" s="74">
        <v>0.4375</v>
      </c>
      <c r="AA4" s="38" t="s">
        <v>118</v>
      </c>
      <c r="AB4" s="35" t="e">
        <f>Y4-AA4</f>
        <v>#VALUE!</v>
      </c>
    </row>
    <row r="5" spans="1:28">
      <c r="A5" s="61">
        <v>2</v>
      </c>
      <c r="B5" s="62" t="s">
        <v>10</v>
      </c>
      <c r="C5" s="78">
        <v>2</v>
      </c>
      <c r="D5" s="75"/>
      <c r="E5" s="76" t="s">
        <v>14</v>
      </c>
      <c r="F5" s="64" t="s">
        <v>14</v>
      </c>
      <c r="G5" s="65"/>
      <c r="H5" s="66"/>
      <c r="I5" s="67"/>
      <c r="J5" s="65"/>
      <c r="K5" s="66"/>
      <c r="L5" s="67"/>
      <c r="M5" s="69">
        <f>O5-$N$1</f>
        <v>0.39375044444444451</v>
      </c>
      <c r="N5" s="70" t="s">
        <v>9</v>
      </c>
      <c r="O5" s="71">
        <f>$S5-$O$1</f>
        <v>0.42847266666666672</v>
      </c>
      <c r="P5" s="69"/>
      <c r="Q5" s="70"/>
      <c r="R5" s="71"/>
      <c r="S5" s="72">
        <f t="shared" ref="S5:S31" si="1">U5-$T$1</f>
        <v>0.42986155555555561</v>
      </c>
      <c r="T5" s="70" t="s">
        <v>9</v>
      </c>
      <c r="U5" s="73">
        <f t="shared" ref="U5:U31" si="2">V5-$U$1</f>
        <v>0.4347226666666667</v>
      </c>
      <c r="V5" s="72">
        <f t="shared" si="0"/>
        <v>0.43541711111111114</v>
      </c>
      <c r="W5" s="70" t="s">
        <v>9</v>
      </c>
      <c r="X5" s="73">
        <f>Y5-$X$1</f>
        <v>0.43784766666666669</v>
      </c>
      <c r="Y5" s="77">
        <v>0.43993100000000002</v>
      </c>
      <c r="AA5" s="39">
        <v>2.0833333333333333E-3</v>
      </c>
      <c r="AB5" s="35">
        <f>Y5-AA5</f>
        <v>0.43784766666666669</v>
      </c>
    </row>
    <row r="6" spans="1:28">
      <c r="A6" s="61">
        <v>3</v>
      </c>
      <c r="B6" s="62" t="s">
        <v>10</v>
      </c>
      <c r="C6" s="78">
        <v>3</v>
      </c>
      <c r="D6" s="75"/>
      <c r="E6" s="64" t="s">
        <v>18</v>
      </c>
      <c r="F6" s="64" t="s">
        <v>15</v>
      </c>
      <c r="G6" s="69"/>
      <c r="H6" s="70"/>
      <c r="I6" s="71"/>
      <c r="J6" s="69">
        <f>L6-$N$1</f>
        <v>0.3961804444444445</v>
      </c>
      <c r="K6" s="70" t="s">
        <v>9</v>
      </c>
      <c r="L6" s="71">
        <f>$S6-$L$1</f>
        <v>0.43090266666666671</v>
      </c>
      <c r="M6" s="69"/>
      <c r="N6" s="70"/>
      <c r="O6" s="71"/>
      <c r="P6" s="69"/>
      <c r="Q6" s="70"/>
      <c r="R6" s="71"/>
      <c r="S6" s="72">
        <f t="shared" si="1"/>
        <v>0.4322915555555556</v>
      </c>
      <c r="T6" s="70" t="s">
        <v>9</v>
      </c>
      <c r="U6" s="73">
        <f t="shared" si="2"/>
        <v>0.43715266666666669</v>
      </c>
      <c r="V6" s="72">
        <f t="shared" si="0"/>
        <v>0.43784711111111113</v>
      </c>
      <c r="W6" s="70" t="s">
        <v>9</v>
      </c>
      <c r="X6" s="73">
        <f t="shared" ref="X6:X21" si="3">Y6-$X$1</f>
        <v>0.44027766666666668</v>
      </c>
      <c r="Y6" s="77">
        <v>0.442361</v>
      </c>
    </row>
    <row r="7" spans="1:28">
      <c r="A7" s="61">
        <v>4</v>
      </c>
      <c r="B7" s="62" t="s">
        <v>10</v>
      </c>
      <c r="C7" s="78">
        <v>4</v>
      </c>
      <c r="D7" s="63"/>
      <c r="E7" s="64" t="s">
        <v>19</v>
      </c>
      <c r="F7" s="64" t="s">
        <v>16</v>
      </c>
      <c r="G7" s="69">
        <f>I7-$N$1</f>
        <v>0.39861144444444452</v>
      </c>
      <c r="H7" s="70" t="s">
        <v>9</v>
      </c>
      <c r="I7" s="71">
        <f>$S7-$I$1</f>
        <v>0.43333366666666673</v>
      </c>
      <c r="J7" s="69"/>
      <c r="K7" s="70"/>
      <c r="L7" s="71"/>
      <c r="M7" s="69"/>
      <c r="N7" s="70"/>
      <c r="O7" s="71"/>
      <c r="P7" s="69"/>
      <c r="Q7" s="70"/>
      <c r="R7" s="71"/>
      <c r="S7" s="72">
        <f t="shared" si="1"/>
        <v>0.43472255555555561</v>
      </c>
      <c r="T7" s="70" t="s">
        <v>9</v>
      </c>
      <c r="U7" s="73">
        <f t="shared" si="2"/>
        <v>0.43958366666666671</v>
      </c>
      <c r="V7" s="72">
        <f t="shared" si="0"/>
        <v>0.44027811111111115</v>
      </c>
      <c r="W7" s="70" t="s">
        <v>9</v>
      </c>
      <c r="X7" s="73">
        <f>Y7-$X$1</f>
        <v>0.44270866666666669</v>
      </c>
      <c r="Y7" s="77">
        <v>0.44479200000000002</v>
      </c>
    </row>
    <row r="8" spans="1:28">
      <c r="A8" s="61">
        <v>5</v>
      </c>
      <c r="B8" s="62" t="s">
        <v>20</v>
      </c>
      <c r="C8" s="78">
        <v>1</v>
      </c>
      <c r="D8" s="75"/>
      <c r="E8" s="64" t="s">
        <v>27</v>
      </c>
      <c r="F8" s="64" t="s">
        <v>21</v>
      </c>
      <c r="G8" s="65"/>
      <c r="H8" s="66"/>
      <c r="I8" s="67"/>
      <c r="J8" s="65"/>
      <c r="K8" s="66"/>
      <c r="L8" s="67"/>
      <c r="M8" s="68"/>
      <c r="N8" s="68"/>
      <c r="O8" s="68"/>
      <c r="P8" s="69">
        <f>R8-$Q$1</f>
        <v>0.40104344444444451</v>
      </c>
      <c r="Q8" s="70" t="s">
        <v>9</v>
      </c>
      <c r="R8" s="71">
        <f>S8-$R$1</f>
        <v>0.43576566666666672</v>
      </c>
      <c r="S8" s="72">
        <f t="shared" si="1"/>
        <v>0.4371545555555556</v>
      </c>
      <c r="T8" s="70" t="s">
        <v>9</v>
      </c>
      <c r="U8" s="73">
        <f t="shared" si="2"/>
        <v>0.4420156666666667</v>
      </c>
      <c r="V8" s="72">
        <f t="shared" si="0"/>
        <v>0.44271011111111114</v>
      </c>
      <c r="W8" s="70" t="s">
        <v>9</v>
      </c>
      <c r="X8" s="73">
        <f>Y8-$X$1</f>
        <v>0.44514066666666668</v>
      </c>
      <c r="Y8" s="77">
        <v>0.44722400000000001</v>
      </c>
    </row>
    <row r="9" spans="1:28">
      <c r="A9" s="61">
        <v>6</v>
      </c>
      <c r="B9" s="62" t="s">
        <v>20</v>
      </c>
      <c r="C9" s="78">
        <v>2</v>
      </c>
      <c r="D9" s="75"/>
      <c r="E9" s="64" t="s">
        <v>28</v>
      </c>
      <c r="F9" s="64" t="s">
        <v>22</v>
      </c>
      <c r="G9" s="65"/>
      <c r="H9" s="66"/>
      <c r="I9" s="67"/>
      <c r="J9" s="65"/>
      <c r="K9" s="66"/>
      <c r="L9" s="67"/>
      <c r="M9" s="69">
        <f>O9-$N$1</f>
        <v>0.40347444444444452</v>
      </c>
      <c r="N9" s="70" t="s">
        <v>9</v>
      </c>
      <c r="O9" s="71">
        <f>$S9-$O$1</f>
        <v>0.43819666666666673</v>
      </c>
      <c r="P9" s="69"/>
      <c r="Q9" s="70"/>
      <c r="R9" s="71"/>
      <c r="S9" s="72">
        <f t="shared" si="1"/>
        <v>0.43958555555555562</v>
      </c>
      <c r="T9" s="70" t="s">
        <v>9</v>
      </c>
      <c r="U9" s="73">
        <f t="shared" si="2"/>
        <v>0.44444666666666671</v>
      </c>
      <c r="V9" s="72">
        <f t="shared" si="0"/>
        <v>0.44514111111111115</v>
      </c>
      <c r="W9" s="70" t="s">
        <v>9</v>
      </c>
      <c r="X9" s="73">
        <f t="shared" si="3"/>
        <v>0.4475716666666667</v>
      </c>
      <c r="Y9" s="77">
        <v>0.44965500000000003</v>
      </c>
    </row>
    <row r="10" spans="1:28">
      <c r="A10" s="61">
        <v>7</v>
      </c>
      <c r="B10" s="62" t="s">
        <v>20</v>
      </c>
      <c r="C10" s="78">
        <v>3</v>
      </c>
      <c r="D10" s="75"/>
      <c r="E10" s="64" t="s">
        <v>29</v>
      </c>
      <c r="F10" s="64" t="s">
        <v>23</v>
      </c>
      <c r="G10" s="69"/>
      <c r="H10" s="70"/>
      <c r="I10" s="71"/>
      <c r="J10" s="69">
        <f>L10-$N$1</f>
        <v>0.40590544444444449</v>
      </c>
      <c r="K10" s="70" t="s">
        <v>9</v>
      </c>
      <c r="L10" s="71">
        <f>$S10-$L$1</f>
        <v>0.4406276666666667</v>
      </c>
      <c r="M10" s="69"/>
      <c r="N10" s="70"/>
      <c r="O10" s="71"/>
      <c r="P10" s="69"/>
      <c r="Q10" s="70"/>
      <c r="R10" s="71"/>
      <c r="S10" s="72">
        <f t="shared" si="1"/>
        <v>0.44201655555555558</v>
      </c>
      <c r="T10" s="70" t="s">
        <v>9</v>
      </c>
      <c r="U10" s="73">
        <f t="shared" si="2"/>
        <v>0.44687766666666667</v>
      </c>
      <c r="V10" s="72">
        <f t="shared" si="0"/>
        <v>0.44757211111111112</v>
      </c>
      <c r="W10" s="70" t="s">
        <v>9</v>
      </c>
      <c r="X10" s="73">
        <f>Y10-$X$1</f>
        <v>0.45000266666666666</v>
      </c>
      <c r="Y10" s="77">
        <v>0.45208599999999999</v>
      </c>
    </row>
    <row r="11" spans="1:28">
      <c r="A11" s="61">
        <v>8</v>
      </c>
      <c r="B11" s="62" t="s">
        <v>20</v>
      </c>
      <c r="C11" s="78">
        <v>4</v>
      </c>
      <c r="D11" s="75"/>
      <c r="E11" s="64" t="s">
        <v>39</v>
      </c>
      <c r="F11" s="64" t="s">
        <v>24</v>
      </c>
      <c r="G11" s="69">
        <f>I11-$N$1</f>
        <v>0.4083364444444445</v>
      </c>
      <c r="H11" s="70" t="s">
        <v>9</v>
      </c>
      <c r="I11" s="71">
        <f>$S11-$I$1</f>
        <v>0.44305866666666671</v>
      </c>
      <c r="J11" s="69"/>
      <c r="K11" s="70"/>
      <c r="L11" s="71"/>
      <c r="M11" s="69"/>
      <c r="N11" s="70"/>
      <c r="O11" s="71"/>
      <c r="P11" s="69"/>
      <c r="Q11" s="70"/>
      <c r="R11" s="71"/>
      <c r="S11" s="72">
        <f t="shared" si="1"/>
        <v>0.4444475555555556</v>
      </c>
      <c r="T11" s="70" t="s">
        <v>9</v>
      </c>
      <c r="U11" s="73">
        <f t="shared" si="2"/>
        <v>0.44930866666666669</v>
      </c>
      <c r="V11" s="72">
        <f t="shared" si="0"/>
        <v>0.45000311111111113</v>
      </c>
      <c r="W11" s="70" t="s">
        <v>9</v>
      </c>
      <c r="X11" s="73">
        <f>Y11-$X$1</f>
        <v>0.45243366666666668</v>
      </c>
      <c r="Y11" s="77">
        <v>0.454517</v>
      </c>
    </row>
    <row r="12" spans="1:28">
      <c r="A12" s="61">
        <v>9</v>
      </c>
      <c r="B12" s="62" t="s">
        <v>20</v>
      </c>
      <c r="C12" s="78">
        <v>5</v>
      </c>
      <c r="D12" s="63"/>
      <c r="E12" s="64" t="s">
        <v>31</v>
      </c>
      <c r="F12" s="64" t="s">
        <v>25</v>
      </c>
      <c r="G12" s="65"/>
      <c r="H12" s="66"/>
      <c r="I12" s="67"/>
      <c r="J12" s="65"/>
      <c r="K12" s="66"/>
      <c r="L12" s="67"/>
      <c r="M12" s="68"/>
      <c r="N12" s="68"/>
      <c r="O12" s="68"/>
      <c r="P12" s="69">
        <f>R12-$Q$1</f>
        <v>0.41076744444444452</v>
      </c>
      <c r="Q12" s="70" t="s">
        <v>9</v>
      </c>
      <c r="R12" s="71">
        <f>S12-$R$1</f>
        <v>0.44548966666666673</v>
      </c>
      <c r="S12" s="72">
        <f t="shared" si="1"/>
        <v>0.44687855555555561</v>
      </c>
      <c r="T12" s="70" t="s">
        <v>9</v>
      </c>
      <c r="U12" s="73">
        <f t="shared" si="2"/>
        <v>0.45173966666666671</v>
      </c>
      <c r="V12" s="72">
        <f t="shared" si="0"/>
        <v>0.45243411111111115</v>
      </c>
      <c r="W12" s="70" t="s">
        <v>9</v>
      </c>
      <c r="X12" s="73">
        <f t="shared" si="3"/>
        <v>0.45486466666666669</v>
      </c>
      <c r="Y12" s="77">
        <v>0.45694800000000002</v>
      </c>
    </row>
    <row r="13" spans="1:28">
      <c r="A13" s="61">
        <v>10</v>
      </c>
      <c r="B13" s="62" t="s">
        <v>20</v>
      </c>
      <c r="C13" s="78">
        <v>6</v>
      </c>
      <c r="D13" s="75"/>
      <c r="E13" s="64" t="s">
        <v>30</v>
      </c>
      <c r="F13" s="64" t="s">
        <v>26</v>
      </c>
      <c r="G13" s="65"/>
      <c r="H13" s="66"/>
      <c r="I13" s="67"/>
      <c r="J13" s="65"/>
      <c r="K13" s="66"/>
      <c r="L13" s="67"/>
      <c r="M13" s="69">
        <f>O13-$N$1</f>
        <v>0.41319844444444448</v>
      </c>
      <c r="N13" s="70" t="s">
        <v>9</v>
      </c>
      <c r="O13" s="71">
        <f>$S13-$O$1</f>
        <v>0.44792066666666669</v>
      </c>
      <c r="P13" s="69"/>
      <c r="Q13" s="70"/>
      <c r="R13" s="71"/>
      <c r="S13" s="72">
        <f t="shared" si="1"/>
        <v>0.44930955555555557</v>
      </c>
      <c r="T13" s="70" t="s">
        <v>9</v>
      </c>
      <c r="U13" s="73">
        <f t="shared" si="2"/>
        <v>0.45417066666666667</v>
      </c>
      <c r="V13" s="72">
        <f t="shared" si="0"/>
        <v>0.45486511111111111</v>
      </c>
      <c r="W13" s="70" t="s">
        <v>9</v>
      </c>
      <c r="X13" s="73">
        <f>Y13-$X$1</f>
        <v>0.45729566666666666</v>
      </c>
      <c r="Y13" s="77">
        <v>0.45937899999999998</v>
      </c>
    </row>
    <row r="14" spans="1:28">
      <c r="A14" s="61">
        <v>11</v>
      </c>
      <c r="B14" s="68" t="s">
        <v>32</v>
      </c>
      <c r="C14" s="78">
        <v>1</v>
      </c>
      <c r="D14" s="75"/>
      <c r="E14" s="64" t="s">
        <v>38</v>
      </c>
      <c r="F14" s="64" t="s">
        <v>22</v>
      </c>
      <c r="G14" s="69"/>
      <c r="H14" s="70"/>
      <c r="I14" s="71"/>
      <c r="J14" s="69">
        <f>L14-$N$1</f>
        <v>0.4156294444444445</v>
      </c>
      <c r="K14" s="70" t="s">
        <v>9</v>
      </c>
      <c r="L14" s="71">
        <f>$S14-$L$1</f>
        <v>0.45035166666666671</v>
      </c>
      <c r="M14" s="69"/>
      <c r="N14" s="70"/>
      <c r="O14" s="71"/>
      <c r="P14" s="69"/>
      <c r="Q14" s="70"/>
      <c r="R14" s="71"/>
      <c r="S14" s="72">
        <f t="shared" si="1"/>
        <v>0.45174055555555559</v>
      </c>
      <c r="T14" s="70" t="s">
        <v>9</v>
      </c>
      <c r="U14" s="73">
        <f t="shared" si="2"/>
        <v>0.45660166666666668</v>
      </c>
      <c r="V14" s="72">
        <f t="shared" si="0"/>
        <v>0.45729611111111113</v>
      </c>
      <c r="W14" s="70" t="s">
        <v>9</v>
      </c>
      <c r="X14" s="73">
        <f>Y14-$X$1</f>
        <v>0.45972666666666667</v>
      </c>
      <c r="Y14" s="77">
        <v>0.46181</v>
      </c>
    </row>
    <row r="15" spans="1:28">
      <c r="A15" s="61">
        <v>12</v>
      </c>
      <c r="B15" s="68" t="s">
        <v>32</v>
      </c>
      <c r="C15" s="78">
        <v>2</v>
      </c>
      <c r="D15" s="75"/>
      <c r="E15" s="64" t="s">
        <v>12</v>
      </c>
      <c r="F15" s="64" t="s">
        <v>33</v>
      </c>
      <c r="G15" s="69">
        <f>I15-$N$1</f>
        <v>0.41806044444444451</v>
      </c>
      <c r="H15" s="70" t="s">
        <v>9</v>
      </c>
      <c r="I15" s="71">
        <f>$S15-$I$1</f>
        <v>0.45278266666666672</v>
      </c>
      <c r="J15" s="69"/>
      <c r="K15" s="70"/>
      <c r="L15" s="71"/>
      <c r="M15" s="69"/>
      <c r="N15" s="70"/>
      <c r="O15" s="71"/>
      <c r="P15" s="69"/>
      <c r="Q15" s="70"/>
      <c r="R15" s="71"/>
      <c r="S15" s="72">
        <f t="shared" si="1"/>
        <v>0.45417155555555561</v>
      </c>
      <c r="T15" s="70" t="s">
        <v>9</v>
      </c>
      <c r="U15" s="73">
        <f t="shared" si="2"/>
        <v>0.4590326666666667</v>
      </c>
      <c r="V15" s="72">
        <f t="shared" si="0"/>
        <v>0.45972711111111114</v>
      </c>
      <c r="W15" s="70" t="s">
        <v>9</v>
      </c>
      <c r="X15" s="73">
        <f t="shared" si="3"/>
        <v>0.46215766666666669</v>
      </c>
      <c r="Y15" s="77">
        <v>0.46424100000000001</v>
      </c>
    </row>
    <row r="16" spans="1:28">
      <c r="A16" s="61">
        <v>13</v>
      </c>
      <c r="B16" s="68" t="s">
        <v>32</v>
      </c>
      <c r="C16" s="78">
        <v>3</v>
      </c>
      <c r="D16" s="75"/>
      <c r="E16" s="64" t="s">
        <v>40</v>
      </c>
      <c r="F16" s="64" t="s">
        <v>34</v>
      </c>
      <c r="G16" s="65"/>
      <c r="H16" s="66"/>
      <c r="I16" s="67"/>
      <c r="J16" s="65"/>
      <c r="K16" s="66"/>
      <c r="L16" s="67"/>
      <c r="M16" s="68"/>
      <c r="N16" s="68"/>
      <c r="O16" s="68"/>
      <c r="P16" s="69">
        <f>R16-$Q$1</f>
        <v>0.42049144444444447</v>
      </c>
      <c r="Q16" s="70" t="s">
        <v>9</v>
      </c>
      <c r="R16" s="71">
        <f>S16-$R$1</f>
        <v>0.45521366666666668</v>
      </c>
      <c r="S16" s="72">
        <f t="shared" si="1"/>
        <v>0.45660255555555557</v>
      </c>
      <c r="T16" s="70" t="s">
        <v>9</v>
      </c>
      <c r="U16" s="73">
        <f t="shared" si="2"/>
        <v>0.46146366666666666</v>
      </c>
      <c r="V16" s="72">
        <f t="shared" si="0"/>
        <v>0.4621581111111111</v>
      </c>
      <c r="W16" s="70" t="s">
        <v>9</v>
      </c>
      <c r="X16" s="73">
        <f>Y16-$X$1</f>
        <v>0.46458866666666665</v>
      </c>
      <c r="Y16" s="77">
        <v>0.46667199999999998</v>
      </c>
    </row>
    <row r="17" spans="1:25">
      <c r="A17" s="61">
        <v>14</v>
      </c>
      <c r="B17" s="68" t="s">
        <v>32</v>
      </c>
      <c r="C17" s="78">
        <v>4</v>
      </c>
      <c r="D17" s="75"/>
      <c r="E17" s="64" t="s">
        <v>41</v>
      </c>
      <c r="F17" s="64" t="s">
        <v>35</v>
      </c>
      <c r="G17" s="65"/>
      <c r="H17" s="66"/>
      <c r="I17" s="67"/>
      <c r="J17" s="65"/>
      <c r="K17" s="66"/>
      <c r="L17" s="67"/>
      <c r="M17" s="69">
        <f>O17-$N$1</f>
        <v>0.42292244444444449</v>
      </c>
      <c r="N17" s="70" t="s">
        <v>9</v>
      </c>
      <c r="O17" s="71">
        <f>$S17-$O$1</f>
        <v>0.4576446666666667</v>
      </c>
      <c r="P17" s="69"/>
      <c r="Q17" s="70"/>
      <c r="R17" s="71"/>
      <c r="S17" s="72">
        <f t="shared" si="1"/>
        <v>0.45903355555555558</v>
      </c>
      <c r="T17" s="70" t="s">
        <v>9</v>
      </c>
      <c r="U17" s="73">
        <f t="shared" si="2"/>
        <v>0.46389466666666668</v>
      </c>
      <c r="V17" s="72">
        <f t="shared" si="0"/>
        <v>0.46458911111111112</v>
      </c>
      <c r="W17" s="70" t="s">
        <v>9</v>
      </c>
      <c r="X17" s="73">
        <f>Y17-$X$1</f>
        <v>0.46701966666666667</v>
      </c>
      <c r="Y17" s="77">
        <v>0.46910299999999999</v>
      </c>
    </row>
    <row r="18" spans="1:25">
      <c r="A18" s="61">
        <v>15</v>
      </c>
      <c r="B18" s="68" t="s">
        <v>32</v>
      </c>
      <c r="C18" s="78">
        <v>5</v>
      </c>
      <c r="D18" s="75"/>
      <c r="E18" s="64" t="s">
        <v>42</v>
      </c>
      <c r="F18" s="64" t="s">
        <v>36</v>
      </c>
      <c r="G18" s="69"/>
      <c r="H18" s="70"/>
      <c r="I18" s="71"/>
      <c r="J18" s="69">
        <f>L18-$N$1</f>
        <v>0.42534722222222227</v>
      </c>
      <c r="K18" s="70" t="s">
        <v>9</v>
      </c>
      <c r="L18" s="71">
        <f>$S18-$L$1</f>
        <v>0.46006944444444448</v>
      </c>
      <c r="M18" s="69"/>
      <c r="N18" s="70"/>
      <c r="O18" s="71"/>
      <c r="P18" s="69"/>
      <c r="Q18" s="70"/>
      <c r="R18" s="71"/>
      <c r="S18" s="72">
        <f t="shared" si="1"/>
        <v>0.46145833333333336</v>
      </c>
      <c r="T18" s="70" t="s">
        <v>9</v>
      </c>
      <c r="U18" s="73">
        <f t="shared" si="2"/>
        <v>0.46631944444444445</v>
      </c>
      <c r="V18" s="72">
        <f t="shared" si="0"/>
        <v>0.4670138888888889</v>
      </c>
      <c r="W18" s="70" t="s">
        <v>9</v>
      </c>
      <c r="X18" s="73">
        <f t="shared" si="3"/>
        <v>0.46944444444444444</v>
      </c>
      <c r="Y18" s="77">
        <v>0.47152777777777777</v>
      </c>
    </row>
    <row r="19" spans="1:25">
      <c r="A19" s="61">
        <v>16</v>
      </c>
      <c r="B19" s="68" t="s">
        <v>32</v>
      </c>
      <c r="C19" s="78">
        <v>6</v>
      </c>
      <c r="D19" s="75"/>
      <c r="E19" s="64" t="s">
        <v>43</v>
      </c>
      <c r="F19" s="64" t="s">
        <v>24</v>
      </c>
      <c r="G19" s="69">
        <f>I19-$N$1</f>
        <v>0.42777777777777781</v>
      </c>
      <c r="H19" s="70" t="s">
        <v>9</v>
      </c>
      <c r="I19" s="71">
        <f>$S19-$I$1</f>
        <v>0.46250000000000002</v>
      </c>
      <c r="J19" s="69"/>
      <c r="K19" s="70"/>
      <c r="L19" s="71"/>
      <c r="M19" s="69"/>
      <c r="N19" s="70"/>
      <c r="O19" s="71"/>
      <c r="P19" s="69"/>
      <c r="Q19" s="70"/>
      <c r="R19" s="71"/>
      <c r="S19" s="72">
        <f t="shared" si="1"/>
        <v>0.46388888888888891</v>
      </c>
      <c r="T19" s="70" t="s">
        <v>9</v>
      </c>
      <c r="U19" s="73">
        <f t="shared" si="2"/>
        <v>0.46875</v>
      </c>
      <c r="V19" s="72">
        <f t="shared" si="0"/>
        <v>0.46944444444444444</v>
      </c>
      <c r="W19" s="70" t="s">
        <v>9</v>
      </c>
      <c r="X19" s="73">
        <f>Y19-$X$1</f>
        <v>0.47187499999999999</v>
      </c>
      <c r="Y19" s="77">
        <v>0.47395833333333331</v>
      </c>
    </row>
    <row r="20" spans="1:25">
      <c r="A20" s="61">
        <v>17</v>
      </c>
      <c r="B20" s="68" t="s">
        <v>32</v>
      </c>
      <c r="C20" s="78">
        <v>7</v>
      </c>
      <c r="D20" s="75"/>
      <c r="E20" s="64" t="s">
        <v>44</v>
      </c>
      <c r="F20" s="64" t="s">
        <v>37</v>
      </c>
      <c r="G20" s="65"/>
      <c r="H20" s="66"/>
      <c r="I20" s="67"/>
      <c r="J20" s="65"/>
      <c r="K20" s="66"/>
      <c r="L20" s="67"/>
      <c r="M20" s="68"/>
      <c r="N20" s="68"/>
      <c r="O20" s="68"/>
      <c r="P20" s="69">
        <f>R20-$Q$1</f>
        <v>0.43020833333333336</v>
      </c>
      <c r="Q20" s="70" t="s">
        <v>9</v>
      </c>
      <c r="R20" s="71">
        <f>S20-$R$1</f>
        <v>0.46493055555555557</v>
      </c>
      <c r="S20" s="72">
        <f t="shared" si="1"/>
        <v>0.46631944444444445</v>
      </c>
      <c r="T20" s="70" t="s">
        <v>9</v>
      </c>
      <c r="U20" s="73">
        <f t="shared" si="2"/>
        <v>0.47118055555555555</v>
      </c>
      <c r="V20" s="72">
        <f t="shared" si="0"/>
        <v>0.47187499999999999</v>
      </c>
      <c r="W20" s="70" t="s">
        <v>9</v>
      </c>
      <c r="X20" s="73">
        <f>Y20-$X$1</f>
        <v>0.47430555555555554</v>
      </c>
      <c r="Y20" s="77">
        <v>0.47638888888888886</v>
      </c>
    </row>
    <row r="21" spans="1:25">
      <c r="A21" s="61">
        <v>18</v>
      </c>
      <c r="B21" s="68" t="s">
        <v>32</v>
      </c>
      <c r="C21" s="78">
        <v>8</v>
      </c>
      <c r="D21" s="75"/>
      <c r="E21" s="64" t="s">
        <v>45</v>
      </c>
      <c r="F21" s="64" t="s">
        <v>34</v>
      </c>
      <c r="G21" s="65"/>
      <c r="H21" s="66"/>
      <c r="I21" s="67"/>
      <c r="J21" s="65"/>
      <c r="K21" s="66"/>
      <c r="L21" s="67"/>
      <c r="M21" s="69">
        <f>O21-$N$1</f>
        <v>0.43263888888888896</v>
      </c>
      <c r="N21" s="70" t="s">
        <v>9</v>
      </c>
      <c r="O21" s="71">
        <f>$S21-$O$1</f>
        <v>0.46736111111111117</v>
      </c>
      <c r="P21" s="69"/>
      <c r="Q21" s="70"/>
      <c r="R21" s="71"/>
      <c r="S21" s="72">
        <f t="shared" si="1"/>
        <v>0.46875000000000006</v>
      </c>
      <c r="T21" s="70" t="s">
        <v>9</v>
      </c>
      <c r="U21" s="73">
        <f t="shared" si="2"/>
        <v>0.47361111111111115</v>
      </c>
      <c r="V21" s="72">
        <f t="shared" si="0"/>
        <v>0.47430555555555559</v>
      </c>
      <c r="W21" s="70" t="s">
        <v>9</v>
      </c>
      <c r="X21" s="73">
        <f t="shared" si="3"/>
        <v>0.47673611111111114</v>
      </c>
      <c r="Y21" s="77">
        <v>0.47881944444444446</v>
      </c>
    </row>
    <row r="22" spans="1:25">
      <c r="A22" s="61">
        <v>19</v>
      </c>
      <c r="B22" s="68" t="s">
        <v>32</v>
      </c>
      <c r="C22" s="78">
        <v>9</v>
      </c>
      <c r="D22" s="75"/>
      <c r="E22" s="64" t="s">
        <v>46</v>
      </c>
      <c r="F22" s="64" t="s">
        <v>25</v>
      </c>
      <c r="G22" s="69"/>
      <c r="H22" s="70"/>
      <c r="I22" s="71"/>
      <c r="J22" s="69">
        <f>L22-$N$1</f>
        <v>0.43506944444444451</v>
      </c>
      <c r="K22" s="70" t="s">
        <v>9</v>
      </c>
      <c r="L22" s="71">
        <f>$S22-$L$1</f>
        <v>0.46979166666666672</v>
      </c>
      <c r="M22" s="69"/>
      <c r="N22" s="70"/>
      <c r="O22" s="71"/>
      <c r="P22" s="69"/>
      <c r="Q22" s="70"/>
      <c r="R22" s="71"/>
      <c r="S22" s="72">
        <f t="shared" si="1"/>
        <v>0.4711805555555556</v>
      </c>
      <c r="T22" s="70" t="s">
        <v>9</v>
      </c>
      <c r="U22" s="73">
        <f t="shared" si="2"/>
        <v>0.4760416666666667</v>
      </c>
      <c r="V22" s="72">
        <f t="shared" si="0"/>
        <v>0.47673611111111114</v>
      </c>
      <c r="W22" s="70" t="s">
        <v>9</v>
      </c>
      <c r="X22" s="73">
        <f>Y22-$X$1</f>
        <v>0.47916666666666669</v>
      </c>
      <c r="Y22" s="77">
        <v>0.48125000000000001</v>
      </c>
    </row>
    <row r="23" spans="1:25">
      <c r="A23" s="61">
        <v>20</v>
      </c>
      <c r="B23" s="68" t="s">
        <v>32</v>
      </c>
      <c r="C23" s="78">
        <v>10</v>
      </c>
      <c r="D23" s="63"/>
      <c r="E23" s="64" t="s">
        <v>47</v>
      </c>
      <c r="F23" s="64" t="s">
        <v>34</v>
      </c>
      <c r="G23" s="69">
        <f>I23-$N$1</f>
        <v>0.43750000000000006</v>
      </c>
      <c r="H23" s="70" t="s">
        <v>9</v>
      </c>
      <c r="I23" s="71">
        <f>$S23-$I$1</f>
        <v>0.47222222222222227</v>
      </c>
      <c r="J23" s="69"/>
      <c r="K23" s="70"/>
      <c r="L23" s="71"/>
      <c r="M23" s="69"/>
      <c r="N23" s="70"/>
      <c r="O23" s="71"/>
      <c r="P23" s="69"/>
      <c r="Q23" s="70"/>
      <c r="R23" s="71"/>
      <c r="S23" s="72">
        <f t="shared" si="1"/>
        <v>0.47361111111111115</v>
      </c>
      <c r="T23" s="70" t="s">
        <v>9</v>
      </c>
      <c r="U23" s="73">
        <f t="shared" si="2"/>
        <v>0.47847222222222224</v>
      </c>
      <c r="V23" s="72">
        <f t="shared" si="0"/>
        <v>0.47916666666666669</v>
      </c>
      <c r="W23" s="70" t="s">
        <v>9</v>
      </c>
      <c r="X23" s="73">
        <f>Y23-$X$1</f>
        <v>0.48159722222222223</v>
      </c>
      <c r="Y23" s="77">
        <v>0.48368055555555556</v>
      </c>
    </row>
    <row r="24" spans="1:25">
      <c r="A24" s="61">
        <v>21</v>
      </c>
      <c r="B24" s="68" t="s">
        <v>48</v>
      </c>
      <c r="C24" s="78">
        <v>1</v>
      </c>
      <c r="D24" s="63"/>
      <c r="E24" s="64" t="s">
        <v>51</v>
      </c>
      <c r="F24" s="64" t="s">
        <v>49</v>
      </c>
      <c r="G24" s="65"/>
      <c r="H24" s="66"/>
      <c r="I24" s="67"/>
      <c r="J24" s="65"/>
      <c r="K24" s="66"/>
      <c r="L24" s="67"/>
      <c r="M24" s="68"/>
      <c r="N24" s="68"/>
      <c r="O24" s="68"/>
      <c r="P24" s="69">
        <f>R24-$Q$1</f>
        <v>0.4399305555555556</v>
      </c>
      <c r="Q24" s="70" t="s">
        <v>9</v>
      </c>
      <c r="R24" s="71">
        <f>S24-$R$1</f>
        <v>0.47465277777777781</v>
      </c>
      <c r="S24" s="72">
        <f t="shared" si="1"/>
        <v>0.4760416666666667</v>
      </c>
      <c r="T24" s="70" t="s">
        <v>9</v>
      </c>
      <c r="U24" s="73">
        <f t="shared" si="2"/>
        <v>0.48090277777777779</v>
      </c>
      <c r="V24" s="72">
        <f t="shared" si="0"/>
        <v>0.48159722222222223</v>
      </c>
      <c r="W24" s="70" t="s">
        <v>9</v>
      </c>
      <c r="X24" s="73">
        <f t="shared" ref="X24:X31" si="4">Y24-$X$1</f>
        <v>0.48402777777777778</v>
      </c>
      <c r="Y24" s="77">
        <v>0.4861111111111111</v>
      </c>
    </row>
    <row r="25" spans="1:25">
      <c r="A25" s="61">
        <v>22</v>
      </c>
      <c r="B25" s="68" t="s">
        <v>48</v>
      </c>
      <c r="C25" s="78">
        <v>2</v>
      </c>
      <c r="D25" s="63"/>
      <c r="E25" s="64" t="s">
        <v>52</v>
      </c>
      <c r="F25" s="64" t="s">
        <v>25</v>
      </c>
      <c r="G25" s="65"/>
      <c r="H25" s="66"/>
      <c r="I25" s="67"/>
      <c r="J25" s="65"/>
      <c r="K25" s="66"/>
      <c r="L25" s="67"/>
      <c r="M25" s="69">
        <f>O25-$N$1</f>
        <v>0.44236111111111115</v>
      </c>
      <c r="N25" s="70" t="s">
        <v>9</v>
      </c>
      <c r="O25" s="71">
        <f>$S25-$O$1</f>
        <v>0.47708333333333336</v>
      </c>
      <c r="P25" s="69"/>
      <c r="Q25" s="70"/>
      <c r="R25" s="71"/>
      <c r="S25" s="72">
        <f t="shared" si="1"/>
        <v>0.47847222222222224</v>
      </c>
      <c r="T25" s="70" t="s">
        <v>9</v>
      </c>
      <c r="U25" s="73">
        <f t="shared" si="2"/>
        <v>0.48333333333333334</v>
      </c>
      <c r="V25" s="72">
        <f t="shared" si="0"/>
        <v>0.48402777777777778</v>
      </c>
      <c r="W25" s="70" t="s">
        <v>9</v>
      </c>
      <c r="X25" s="73">
        <f t="shared" si="4"/>
        <v>0.48645833333333333</v>
      </c>
      <c r="Y25" s="77">
        <v>0.48854166666666665</v>
      </c>
    </row>
    <row r="26" spans="1:25">
      <c r="A26" s="61">
        <v>23</v>
      </c>
      <c r="B26" s="68" t="s">
        <v>48</v>
      </c>
      <c r="C26" s="78">
        <v>3</v>
      </c>
      <c r="D26" s="63"/>
      <c r="E26" s="64" t="s">
        <v>40</v>
      </c>
      <c r="F26" s="64" t="s">
        <v>34</v>
      </c>
      <c r="G26" s="69"/>
      <c r="H26" s="70"/>
      <c r="I26" s="71"/>
      <c r="J26" s="69">
        <f>L26-$N$1</f>
        <v>0.4447916666666667</v>
      </c>
      <c r="K26" s="70" t="s">
        <v>9</v>
      </c>
      <c r="L26" s="71">
        <f>$S26-$L$1</f>
        <v>0.47951388888888891</v>
      </c>
      <c r="M26" s="69"/>
      <c r="N26" s="70"/>
      <c r="O26" s="71"/>
      <c r="P26" s="69"/>
      <c r="Q26" s="70"/>
      <c r="R26" s="71"/>
      <c r="S26" s="72">
        <f t="shared" si="1"/>
        <v>0.48090277777777779</v>
      </c>
      <c r="T26" s="70" t="s">
        <v>9</v>
      </c>
      <c r="U26" s="73">
        <f t="shared" si="2"/>
        <v>0.48576388888888888</v>
      </c>
      <c r="V26" s="72">
        <f t="shared" si="0"/>
        <v>0.48645833333333333</v>
      </c>
      <c r="W26" s="70" t="s">
        <v>9</v>
      </c>
      <c r="X26" s="73">
        <f t="shared" si="4"/>
        <v>0.48888888888888887</v>
      </c>
      <c r="Y26" s="77">
        <v>0.4909722222222222</v>
      </c>
    </row>
    <row r="27" spans="1:25">
      <c r="A27" s="61">
        <v>24</v>
      </c>
      <c r="B27" s="68" t="s">
        <v>48</v>
      </c>
      <c r="C27" s="78">
        <v>4</v>
      </c>
      <c r="D27" s="63"/>
      <c r="E27" s="64" t="s">
        <v>53</v>
      </c>
      <c r="F27" s="64" t="s">
        <v>50</v>
      </c>
      <c r="G27" s="69">
        <f>I27-$N$1</f>
        <v>0.4472222222222223</v>
      </c>
      <c r="H27" s="70" t="s">
        <v>9</v>
      </c>
      <c r="I27" s="71">
        <f>$S27-$I$1</f>
        <v>0.48194444444444451</v>
      </c>
      <c r="J27" s="69"/>
      <c r="K27" s="70"/>
      <c r="L27" s="71"/>
      <c r="M27" s="69"/>
      <c r="N27" s="70"/>
      <c r="O27" s="71"/>
      <c r="P27" s="69"/>
      <c r="Q27" s="70"/>
      <c r="R27" s="71"/>
      <c r="S27" s="72">
        <f t="shared" si="1"/>
        <v>0.48333333333333339</v>
      </c>
      <c r="T27" s="70" t="s">
        <v>9</v>
      </c>
      <c r="U27" s="73">
        <f t="shared" si="2"/>
        <v>0.48819444444444449</v>
      </c>
      <c r="V27" s="72">
        <f t="shared" si="0"/>
        <v>0.48888888888888893</v>
      </c>
      <c r="W27" s="70" t="s">
        <v>9</v>
      </c>
      <c r="X27" s="73">
        <f t="shared" si="4"/>
        <v>0.49131944444444448</v>
      </c>
      <c r="Y27" s="77">
        <v>0.4934027777777778</v>
      </c>
    </row>
    <row r="28" spans="1:25">
      <c r="A28" s="61">
        <v>25</v>
      </c>
      <c r="B28" s="68" t="s">
        <v>54</v>
      </c>
      <c r="C28" s="78">
        <v>1</v>
      </c>
      <c r="D28" s="63"/>
      <c r="E28" s="64" t="s">
        <v>56</v>
      </c>
      <c r="F28" s="64" t="s">
        <v>37</v>
      </c>
      <c r="G28" s="65"/>
      <c r="H28" s="66"/>
      <c r="I28" s="67"/>
      <c r="J28" s="65"/>
      <c r="K28" s="66"/>
      <c r="L28" s="67"/>
      <c r="M28" s="68"/>
      <c r="N28" s="68"/>
      <c r="O28" s="68"/>
      <c r="P28" s="69">
        <f>R28-$Q$1</f>
        <v>0.44965277777777785</v>
      </c>
      <c r="Q28" s="70" t="s">
        <v>9</v>
      </c>
      <c r="R28" s="71">
        <f>S28-$R$1</f>
        <v>0.48437500000000006</v>
      </c>
      <c r="S28" s="72">
        <f t="shared" si="1"/>
        <v>0.48576388888888894</v>
      </c>
      <c r="T28" s="70" t="s">
        <v>9</v>
      </c>
      <c r="U28" s="73">
        <f t="shared" si="2"/>
        <v>0.49062500000000003</v>
      </c>
      <c r="V28" s="72">
        <f t="shared" si="0"/>
        <v>0.49131944444444448</v>
      </c>
      <c r="W28" s="70" t="s">
        <v>9</v>
      </c>
      <c r="X28" s="73">
        <f t="shared" si="4"/>
        <v>0.49375000000000002</v>
      </c>
      <c r="Y28" s="77">
        <v>0.49583333333333335</v>
      </c>
    </row>
    <row r="29" spans="1:25">
      <c r="A29" s="61">
        <v>26</v>
      </c>
      <c r="B29" s="68" t="s">
        <v>54</v>
      </c>
      <c r="C29" s="78">
        <v>2</v>
      </c>
      <c r="D29" s="63"/>
      <c r="E29" s="64" t="s">
        <v>57</v>
      </c>
      <c r="F29" s="64" t="s">
        <v>24</v>
      </c>
      <c r="G29" s="65"/>
      <c r="H29" s="66"/>
      <c r="I29" s="67"/>
      <c r="J29" s="65"/>
      <c r="K29" s="66"/>
      <c r="L29" s="67"/>
      <c r="M29" s="69">
        <f>O29-$N$1</f>
        <v>0.45208333333333339</v>
      </c>
      <c r="N29" s="70" t="s">
        <v>9</v>
      </c>
      <c r="O29" s="71">
        <f>$S29-$O$1</f>
        <v>0.4868055555555556</v>
      </c>
      <c r="P29" s="69"/>
      <c r="Q29" s="70"/>
      <c r="R29" s="71"/>
      <c r="S29" s="72">
        <f t="shared" si="1"/>
        <v>0.48819444444444449</v>
      </c>
      <c r="T29" s="70" t="s">
        <v>9</v>
      </c>
      <c r="U29" s="73">
        <f t="shared" si="2"/>
        <v>0.49305555555555558</v>
      </c>
      <c r="V29" s="72">
        <f t="shared" si="0"/>
        <v>0.49375000000000002</v>
      </c>
      <c r="W29" s="70" t="s">
        <v>9</v>
      </c>
      <c r="X29" s="73">
        <f t="shared" si="4"/>
        <v>0.49618055555555557</v>
      </c>
      <c r="Y29" s="77">
        <v>0.4982638888888889</v>
      </c>
    </row>
    <row r="30" spans="1:25">
      <c r="A30" s="61">
        <v>27</v>
      </c>
      <c r="B30" s="68" t="s">
        <v>54</v>
      </c>
      <c r="C30" s="78">
        <v>3</v>
      </c>
      <c r="D30" s="63"/>
      <c r="E30" s="64" t="s">
        <v>58</v>
      </c>
      <c r="F30" s="64" t="s">
        <v>25</v>
      </c>
      <c r="G30" s="69"/>
      <c r="H30" s="70"/>
      <c r="I30" s="71"/>
      <c r="J30" s="69">
        <f>L30-$N$1</f>
        <v>0.45451388888888894</v>
      </c>
      <c r="K30" s="70" t="s">
        <v>9</v>
      </c>
      <c r="L30" s="71">
        <f>$S30-$L$1</f>
        <v>0.48923611111111115</v>
      </c>
      <c r="M30" s="69"/>
      <c r="N30" s="70"/>
      <c r="O30" s="71"/>
      <c r="P30" s="69"/>
      <c r="Q30" s="70"/>
      <c r="R30" s="71"/>
      <c r="S30" s="72">
        <f t="shared" si="1"/>
        <v>0.49062500000000003</v>
      </c>
      <c r="T30" s="70" t="s">
        <v>9</v>
      </c>
      <c r="U30" s="73">
        <f t="shared" si="2"/>
        <v>0.49548611111111113</v>
      </c>
      <c r="V30" s="72">
        <f t="shared" si="0"/>
        <v>0.49618055555555557</v>
      </c>
      <c r="W30" s="70" t="s">
        <v>9</v>
      </c>
      <c r="X30" s="73">
        <f t="shared" si="4"/>
        <v>0.49861111111111112</v>
      </c>
      <c r="Y30" s="77">
        <v>0.50069444444444444</v>
      </c>
    </row>
    <row r="31" spans="1:25">
      <c r="A31" s="61">
        <v>28</v>
      </c>
      <c r="B31" s="68" t="s">
        <v>54</v>
      </c>
      <c r="C31" s="78">
        <v>4</v>
      </c>
      <c r="D31" s="63"/>
      <c r="E31" s="64" t="s">
        <v>59</v>
      </c>
      <c r="F31" s="64" t="s">
        <v>55</v>
      </c>
      <c r="G31" s="69">
        <f>I31-$N$1</f>
        <v>0.45694444444444454</v>
      </c>
      <c r="H31" s="70" t="s">
        <v>9</v>
      </c>
      <c r="I31" s="71">
        <f>$S31-$I$1</f>
        <v>0.49166666666666675</v>
      </c>
      <c r="J31" s="69"/>
      <c r="K31" s="70"/>
      <c r="L31" s="71"/>
      <c r="M31" s="69"/>
      <c r="N31" s="70"/>
      <c r="O31" s="71"/>
      <c r="P31" s="69"/>
      <c r="Q31" s="70"/>
      <c r="R31" s="71"/>
      <c r="S31" s="72">
        <f t="shared" si="1"/>
        <v>0.49305555555555564</v>
      </c>
      <c r="T31" s="70" t="s">
        <v>9</v>
      </c>
      <c r="U31" s="73">
        <f t="shared" si="2"/>
        <v>0.49791666666666673</v>
      </c>
      <c r="V31" s="72">
        <f t="shared" si="0"/>
        <v>0.49861111111111117</v>
      </c>
      <c r="W31" s="70" t="s">
        <v>9</v>
      </c>
      <c r="X31" s="73">
        <f t="shared" si="4"/>
        <v>0.50104166666666672</v>
      </c>
      <c r="Y31" s="77">
        <v>0.50312500000000004</v>
      </c>
    </row>
    <row r="32" spans="1:25" ht="30.75" customHeight="1">
      <c r="A32" s="79" t="s">
        <v>120</v>
      </c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</row>
    <row r="33" spans="1:25" ht="30.75" customHeight="1">
      <c r="A33" s="81"/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</row>
    <row r="34" spans="1:25" ht="15" customHeight="1">
      <c r="A34" s="57" t="s">
        <v>0</v>
      </c>
      <c r="B34" s="55" t="s">
        <v>2</v>
      </c>
      <c r="C34" s="57" t="s">
        <v>0</v>
      </c>
      <c r="D34" s="57" t="s">
        <v>3</v>
      </c>
      <c r="E34" s="57" t="s">
        <v>4</v>
      </c>
      <c r="F34" s="57" t="s">
        <v>11</v>
      </c>
      <c r="G34" s="60" t="s">
        <v>121</v>
      </c>
      <c r="H34" s="60"/>
      <c r="I34" s="60"/>
      <c r="J34" s="60" t="s">
        <v>122</v>
      </c>
      <c r="K34" s="60"/>
      <c r="L34" s="60"/>
      <c r="M34" s="60" t="s">
        <v>123</v>
      </c>
      <c r="N34" s="60"/>
      <c r="O34" s="60"/>
      <c r="P34" s="60" t="s">
        <v>124</v>
      </c>
      <c r="Q34" s="60"/>
      <c r="R34" s="60"/>
      <c r="S34" s="60" t="s">
        <v>125</v>
      </c>
      <c r="T34" s="60"/>
      <c r="U34" s="60"/>
      <c r="V34" s="60" t="s">
        <v>126</v>
      </c>
      <c r="W34" s="60"/>
      <c r="X34" s="60"/>
      <c r="Y34" s="82"/>
    </row>
    <row r="35" spans="1:25" ht="30.75" customHeight="1">
      <c r="A35" s="81"/>
      <c r="B35" s="82"/>
      <c r="C35" s="82"/>
      <c r="D35" s="82"/>
      <c r="E35" s="82"/>
      <c r="F35" s="82"/>
      <c r="G35" s="68"/>
      <c r="H35" s="74">
        <v>3.4722222222222224E-2</v>
      </c>
      <c r="I35" s="74">
        <v>1.3888888888888889E-3</v>
      </c>
      <c r="J35" s="68"/>
      <c r="K35" s="74">
        <v>3.4722222222222224E-2</v>
      </c>
      <c r="L35" s="74">
        <v>1.3888888888888889E-3</v>
      </c>
      <c r="M35" s="68"/>
      <c r="N35" s="74">
        <v>3.4722222222222224E-2</v>
      </c>
      <c r="O35" s="74">
        <v>1.3888888888888889E-3</v>
      </c>
      <c r="P35" s="68"/>
      <c r="Q35" s="74">
        <v>3.4722222222222224E-2</v>
      </c>
      <c r="R35" s="74">
        <v>1.3888888888888889E-3</v>
      </c>
      <c r="S35" s="74"/>
      <c r="T35" s="74">
        <v>6.9444444444444441E-3</v>
      </c>
      <c r="U35" s="74">
        <v>6.9444444444444447E-4</v>
      </c>
      <c r="V35" s="74"/>
      <c r="W35" s="74">
        <v>3.472222222222222E-3</v>
      </c>
      <c r="X35" s="74">
        <v>2.0833333333333333E-3</v>
      </c>
      <c r="Y35" s="83"/>
    </row>
    <row r="36" spans="1:25">
      <c r="A36" s="61">
        <v>30</v>
      </c>
      <c r="B36" s="68" t="s">
        <v>60</v>
      </c>
      <c r="C36" s="78">
        <v>1</v>
      </c>
      <c r="D36" s="63"/>
      <c r="E36" s="64" t="s">
        <v>63</v>
      </c>
      <c r="F36" s="64" t="s">
        <v>61</v>
      </c>
      <c r="G36" s="65"/>
      <c r="H36" s="66"/>
      <c r="I36" s="67"/>
      <c r="J36" s="65"/>
      <c r="K36" s="66"/>
      <c r="L36" s="67"/>
      <c r="M36" s="68"/>
      <c r="N36" s="68"/>
      <c r="O36" s="68"/>
      <c r="P36" s="69">
        <f>R36-$Q$35</f>
        <v>0.51319444444444451</v>
      </c>
      <c r="Q36" s="70" t="s">
        <v>9</v>
      </c>
      <c r="R36" s="71">
        <f>S36-$R$35</f>
        <v>0.54791666666666672</v>
      </c>
      <c r="S36" s="72">
        <f>U36-$T$35</f>
        <v>0.5493055555555556</v>
      </c>
      <c r="T36" s="70" t="s">
        <v>9</v>
      </c>
      <c r="U36" s="73">
        <f t="shared" ref="U36:U74" si="5">V36-$U$1</f>
        <v>0.55625000000000002</v>
      </c>
      <c r="V36" s="72">
        <f>X36-$W$35</f>
        <v>0.55694444444444446</v>
      </c>
      <c r="W36" s="70" t="s">
        <v>9</v>
      </c>
      <c r="X36" s="73">
        <f>Y36-$X$1</f>
        <v>0.56041666666666667</v>
      </c>
      <c r="Y36" s="77">
        <v>0.5625</v>
      </c>
    </row>
    <row r="37" spans="1:25">
      <c r="A37" s="61">
        <v>31</v>
      </c>
      <c r="B37" s="68" t="s">
        <v>60</v>
      </c>
      <c r="C37" s="78">
        <v>2</v>
      </c>
      <c r="D37" s="63"/>
      <c r="E37" s="64" t="s">
        <v>12</v>
      </c>
      <c r="F37" s="64" t="s">
        <v>62</v>
      </c>
      <c r="G37" s="65"/>
      <c r="H37" s="66"/>
      <c r="I37" s="67"/>
      <c r="J37" s="65"/>
      <c r="K37" s="66"/>
      <c r="L37" s="67"/>
      <c r="M37" s="69">
        <f>O37-$N$35</f>
        <v>0.51666644444444454</v>
      </c>
      <c r="N37" s="70" t="s">
        <v>9</v>
      </c>
      <c r="O37" s="71">
        <f>$S37-$O$35</f>
        <v>0.55138866666666675</v>
      </c>
      <c r="P37" s="69"/>
      <c r="Q37" s="70"/>
      <c r="R37" s="71"/>
      <c r="S37" s="72">
        <f t="shared" ref="S37:S74" si="6">U37-$T$35</f>
        <v>0.55277755555555563</v>
      </c>
      <c r="T37" s="70" t="s">
        <v>9</v>
      </c>
      <c r="U37" s="73">
        <f t="shared" si="5"/>
        <v>0.55972200000000005</v>
      </c>
      <c r="V37" s="72">
        <f>X37-$W$35</f>
        <v>0.56041644444444449</v>
      </c>
      <c r="W37" s="70" t="s">
        <v>9</v>
      </c>
      <c r="X37" s="73">
        <f>Y37-$X$1</f>
        <v>0.5638886666666667</v>
      </c>
      <c r="Y37" s="77">
        <v>0.56597200000000003</v>
      </c>
    </row>
    <row r="38" spans="1:25">
      <c r="A38" s="61">
        <v>32</v>
      </c>
      <c r="B38" s="68" t="s">
        <v>67</v>
      </c>
      <c r="C38" s="78">
        <v>1</v>
      </c>
      <c r="D38" s="63"/>
      <c r="E38" s="64" t="s">
        <v>68</v>
      </c>
      <c r="F38" s="64" t="s">
        <v>64</v>
      </c>
      <c r="G38" s="69"/>
      <c r="H38" s="70"/>
      <c r="I38" s="71"/>
      <c r="J38" s="69">
        <f>L38-$K$35</f>
        <v>0.52013844444444446</v>
      </c>
      <c r="K38" s="70" t="s">
        <v>9</v>
      </c>
      <c r="L38" s="71">
        <f>$S38-$L$35</f>
        <v>0.55486066666666667</v>
      </c>
      <c r="M38" s="69"/>
      <c r="N38" s="70"/>
      <c r="O38" s="71"/>
      <c r="P38" s="69"/>
      <c r="Q38" s="70"/>
      <c r="R38" s="71"/>
      <c r="S38" s="72">
        <f t="shared" si="6"/>
        <v>0.55624955555555555</v>
      </c>
      <c r="T38" s="70" t="s">
        <v>9</v>
      </c>
      <c r="U38" s="73">
        <f t="shared" si="5"/>
        <v>0.56319399999999997</v>
      </c>
      <c r="V38" s="72">
        <f t="shared" ref="V38:V39" si="7">X38-$W$35</f>
        <v>0.56388844444444441</v>
      </c>
      <c r="W38" s="70" t="s">
        <v>9</v>
      </c>
      <c r="X38" s="73">
        <f t="shared" ref="X38:X39" si="8">Y38-$X$1</f>
        <v>0.56736066666666662</v>
      </c>
      <c r="Y38" s="77">
        <v>0.56944399999999995</v>
      </c>
    </row>
    <row r="39" spans="1:25">
      <c r="A39" s="61">
        <v>33</v>
      </c>
      <c r="B39" s="68" t="s">
        <v>67</v>
      </c>
      <c r="C39" s="78">
        <v>2</v>
      </c>
      <c r="D39" s="63"/>
      <c r="E39" s="64" t="s">
        <v>69</v>
      </c>
      <c r="F39" s="64" t="s">
        <v>23</v>
      </c>
      <c r="G39" s="69">
        <f>I39-$N$1</f>
        <v>0.52361144444444452</v>
      </c>
      <c r="H39" s="70" t="s">
        <v>9</v>
      </c>
      <c r="I39" s="71">
        <f>$S39-$I$1</f>
        <v>0.55833366666666673</v>
      </c>
      <c r="J39" s="69"/>
      <c r="K39" s="70"/>
      <c r="L39" s="71"/>
      <c r="M39" s="69"/>
      <c r="N39" s="70"/>
      <c r="O39" s="71"/>
      <c r="P39" s="69"/>
      <c r="Q39" s="70"/>
      <c r="R39" s="71"/>
      <c r="S39" s="72">
        <f t="shared" si="6"/>
        <v>0.55972255555555561</v>
      </c>
      <c r="T39" s="70" t="s">
        <v>9</v>
      </c>
      <c r="U39" s="73">
        <f t="shared" si="5"/>
        <v>0.56666700000000003</v>
      </c>
      <c r="V39" s="72">
        <f t="shared" si="7"/>
        <v>0.56736144444444447</v>
      </c>
      <c r="W39" s="70" t="s">
        <v>9</v>
      </c>
      <c r="X39" s="73">
        <f t="shared" si="8"/>
        <v>0.57083366666666668</v>
      </c>
      <c r="Y39" s="77">
        <v>0.57291700000000001</v>
      </c>
    </row>
    <row r="40" spans="1:25">
      <c r="A40" s="61">
        <v>34</v>
      </c>
      <c r="B40" s="68" t="s">
        <v>67</v>
      </c>
      <c r="C40" s="78">
        <v>3</v>
      </c>
      <c r="D40" s="63"/>
      <c r="E40" s="64" t="s">
        <v>70</v>
      </c>
      <c r="F40" s="64" t="s">
        <v>65</v>
      </c>
      <c r="G40" s="65"/>
      <c r="H40" s="66"/>
      <c r="I40" s="67"/>
      <c r="J40" s="65"/>
      <c r="K40" s="66"/>
      <c r="L40" s="67"/>
      <c r="M40" s="68"/>
      <c r="N40" s="68"/>
      <c r="O40" s="68"/>
      <c r="P40" s="69">
        <f>R40-$Q$35</f>
        <v>0.52708344444444455</v>
      </c>
      <c r="Q40" s="70" t="s">
        <v>9</v>
      </c>
      <c r="R40" s="71">
        <f>S40-$R$35</f>
        <v>0.56180566666666676</v>
      </c>
      <c r="S40" s="72">
        <f t="shared" si="6"/>
        <v>0.56319455555555564</v>
      </c>
      <c r="T40" s="70" t="s">
        <v>9</v>
      </c>
      <c r="U40" s="73">
        <f t="shared" si="5"/>
        <v>0.57013900000000006</v>
      </c>
      <c r="V40" s="72">
        <f>X40-$W$35</f>
        <v>0.5708334444444445</v>
      </c>
      <c r="W40" s="70" t="s">
        <v>9</v>
      </c>
      <c r="X40" s="73">
        <f>Y40-$X$1</f>
        <v>0.57430566666666671</v>
      </c>
      <c r="Y40" s="77">
        <v>0.57638900000000004</v>
      </c>
    </row>
    <row r="41" spans="1:25">
      <c r="A41" s="61">
        <v>35</v>
      </c>
      <c r="B41" s="68" t="s">
        <v>67</v>
      </c>
      <c r="C41" s="78">
        <v>4</v>
      </c>
      <c r="D41" s="63"/>
      <c r="E41" s="64" t="s">
        <v>71</v>
      </c>
      <c r="F41" s="64" t="s">
        <v>62</v>
      </c>
      <c r="G41" s="65"/>
      <c r="H41" s="66"/>
      <c r="I41" s="67"/>
      <c r="J41" s="65"/>
      <c r="K41" s="66"/>
      <c r="L41" s="67"/>
      <c r="M41" s="69">
        <f>O41-$N$35</f>
        <v>0.53055544444444447</v>
      </c>
      <c r="N41" s="70" t="s">
        <v>9</v>
      </c>
      <c r="O41" s="71">
        <f>$S41-$O$35</f>
        <v>0.56527766666666668</v>
      </c>
      <c r="P41" s="69"/>
      <c r="Q41" s="70"/>
      <c r="R41" s="71"/>
      <c r="S41" s="72">
        <f t="shared" si="6"/>
        <v>0.56666655555555556</v>
      </c>
      <c r="T41" s="70" t="s">
        <v>9</v>
      </c>
      <c r="U41" s="73">
        <f t="shared" si="5"/>
        <v>0.57361099999999998</v>
      </c>
      <c r="V41" s="72">
        <f>X41-$W$35</f>
        <v>0.57430544444444442</v>
      </c>
      <c r="W41" s="70" t="s">
        <v>9</v>
      </c>
      <c r="X41" s="73">
        <f>Y41-$X$1</f>
        <v>0.57777766666666663</v>
      </c>
      <c r="Y41" s="77">
        <v>0.57986099999999996</v>
      </c>
    </row>
    <row r="42" spans="1:25">
      <c r="A42" s="61">
        <v>36</v>
      </c>
      <c r="B42" s="68" t="s">
        <v>67</v>
      </c>
      <c r="C42" s="78">
        <v>5</v>
      </c>
      <c r="D42" s="63"/>
      <c r="E42" s="64" t="s">
        <v>72</v>
      </c>
      <c r="F42" s="64" t="s">
        <v>66</v>
      </c>
      <c r="G42" s="69"/>
      <c r="H42" s="70"/>
      <c r="I42" s="71"/>
      <c r="J42" s="69">
        <f>L42-$K$35</f>
        <v>0.5340274444444445</v>
      </c>
      <c r="K42" s="70" t="s">
        <v>9</v>
      </c>
      <c r="L42" s="71">
        <f>$S42-$L$35</f>
        <v>0.56874966666666671</v>
      </c>
      <c r="M42" s="69"/>
      <c r="N42" s="70"/>
      <c r="O42" s="71"/>
      <c r="P42" s="69"/>
      <c r="Q42" s="70"/>
      <c r="R42" s="71"/>
      <c r="S42" s="72">
        <f t="shared" si="6"/>
        <v>0.57013855555555559</v>
      </c>
      <c r="T42" s="70" t="s">
        <v>9</v>
      </c>
      <c r="U42" s="73">
        <f t="shared" si="5"/>
        <v>0.57708300000000001</v>
      </c>
      <c r="V42" s="72">
        <f t="shared" ref="V42:V43" si="9">X42-$W$35</f>
        <v>0.57777744444444445</v>
      </c>
      <c r="W42" s="70" t="s">
        <v>9</v>
      </c>
      <c r="X42" s="73">
        <f t="shared" ref="X42:X43" si="10">Y42-$X$1</f>
        <v>0.58124966666666666</v>
      </c>
      <c r="Y42" s="77">
        <v>0.58333299999999999</v>
      </c>
    </row>
    <row r="43" spans="1:25">
      <c r="A43" s="61">
        <v>37</v>
      </c>
      <c r="B43" s="68" t="s">
        <v>73</v>
      </c>
      <c r="C43" s="78">
        <v>1</v>
      </c>
      <c r="D43" s="63"/>
      <c r="E43" s="64" t="s">
        <v>77</v>
      </c>
      <c r="F43" s="64" t="s">
        <v>22</v>
      </c>
      <c r="G43" s="69">
        <f>I43-$N$1</f>
        <v>0.53750044444444456</v>
      </c>
      <c r="H43" s="70" t="s">
        <v>9</v>
      </c>
      <c r="I43" s="71">
        <f>$S43-$I$1</f>
        <v>0.57222266666666677</v>
      </c>
      <c r="J43" s="69"/>
      <c r="K43" s="70"/>
      <c r="L43" s="71"/>
      <c r="M43" s="69"/>
      <c r="N43" s="70"/>
      <c r="O43" s="71"/>
      <c r="P43" s="69"/>
      <c r="Q43" s="70"/>
      <c r="R43" s="71"/>
      <c r="S43" s="72">
        <f t="shared" si="6"/>
        <v>0.57361155555555565</v>
      </c>
      <c r="T43" s="70" t="s">
        <v>9</v>
      </c>
      <c r="U43" s="73">
        <f t="shared" si="5"/>
        <v>0.58055600000000007</v>
      </c>
      <c r="V43" s="72">
        <f t="shared" si="9"/>
        <v>0.58125044444444451</v>
      </c>
      <c r="W43" s="70" t="s">
        <v>9</v>
      </c>
      <c r="X43" s="73">
        <f t="shared" si="10"/>
        <v>0.58472266666666672</v>
      </c>
      <c r="Y43" s="77">
        <v>0.58680600000000005</v>
      </c>
    </row>
    <row r="44" spans="1:25">
      <c r="A44" s="61">
        <v>38</v>
      </c>
      <c r="B44" s="68" t="s">
        <v>73</v>
      </c>
      <c r="C44" s="78">
        <v>2</v>
      </c>
      <c r="D44" s="63"/>
      <c r="E44" s="64" t="s">
        <v>78</v>
      </c>
      <c r="F44" s="64" t="s">
        <v>74</v>
      </c>
      <c r="G44" s="65"/>
      <c r="H44" s="66"/>
      <c r="I44" s="67"/>
      <c r="J44" s="65"/>
      <c r="K44" s="66"/>
      <c r="L44" s="67"/>
      <c r="M44" s="68"/>
      <c r="N44" s="68"/>
      <c r="O44" s="68"/>
      <c r="P44" s="69">
        <f>R44-$Q$35</f>
        <v>0.54097244444444448</v>
      </c>
      <c r="Q44" s="70" t="s">
        <v>9</v>
      </c>
      <c r="R44" s="71">
        <f>S44-$R$35</f>
        <v>0.57569466666666669</v>
      </c>
      <c r="S44" s="72">
        <f t="shared" si="6"/>
        <v>0.57708355555555557</v>
      </c>
      <c r="T44" s="70" t="s">
        <v>9</v>
      </c>
      <c r="U44" s="73">
        <f t="shared" si="5"/>
        <v>0.58402799999999999</v>
      </c>
      <c r="V44" s="72">
        <f>X44-$W$35</f>
        <v>0.58472244444444443</v>
      </c>
      <c r="W44" s="70" t="s">
        <v>9</v>
      </c>
      <c r="X44" s="73">
        <f>Y44-$X$1</f>
        <v>0.58819466666666664</v>
      </c>
      <c r="Y44" s="77">
        <v>0.59027799999999997</v>
      </c>
    </row>
    <row r="45" spans="1:25">
      <c r="A45" s="61">
        <v>39</v>
      </c>
      <c r="B45" s="68" t="s">
        <v>73</v>
      </c>
      <c r="C45" s="78">
        <v>3</v>
      </c>
      <c r="D45" s="63"/>
      <c r="E45" s="64" t="s">
        <v>79</v>
      </c>
      <c r="F45" s="64" t="s">
        <v>65</v>
      </c>
      <c r="G45" s="65"/>
      <c r="H45" s="66"/>
      <c r="I45" s="67"/>
      <c r="J45" s="65"/>
      <c r="K45" s="66"/>
      <c r="L45" s="67"/>
      <c r="M45" s="69">
        <f>O45-$N$35</f>
        <v>0.54444444444444451</v>
      </c>
      <c r="N45" s="70" t="s">
        <v>9</v>
      </c>
      <c r="O45" s="71">
        <f>$S45-$O$35</f>
        <v>0.57916666666666672</v>
      </c>
      <c r="P45" s="69"/>
      <c r="Q45" s="70"/>
      <c r="R45" s="71"/>
      <c r="S45" s="72">
        <f t="shared" si="6"/>
        <v>0.5805555555555556</v>
      </c>
      <c r="T45" s="70" t="s">
        <v>9</v>
      </c>
      <c r="U45" s="73">
        <f t="shared" si="5"/>
        <v>0.58750000000000002</v>
      </c>
      <c r="V45" s="72">
        <f>X45-$W$35</f>
        <v>0.58819444444444446</v>
      </c>
      <c r="W45" s="70" t="s">
        <v>9</v>
      </c>
      <c r="X45" s="73">
        <f>Y45-$X$1</f>
        <v>0.59166666666666667</v>
      </c>
      <c r="Y45" s="77">
        <v>0.59375</v>
      </c>
    </row>
    <row r="46" spans="1:25">
      <c r="A46" s="61">
        <v>40</v>
      </c>
      <c r="B46" s="68" t="s">
        <v>73</v>
      </c>
      <c r="C46" s="78">
        <v>4</v>
      </c>
      <c r="D46" s="63"/>
      <c r="E46" s="64" t="s">
        <v>80</v>
      </c>
      <c r="F46" s="64" t="s">
        <v>75</v>
      </c>
      <c r="G46" s="69"/>
      <c r="H46" s="70"/>
      <c r="I46" s="71"/>
      <c r="J46" s="69">
        <f>L46-$K$35</f>
        <v>0.54791644444444454</v>
      </c>
      <c r="K46" s="70" t="s">
        <v>9</v>
      </c>
      <c r="L46" s="71">
        <f>$S46-$L$35</f>
        <v>0.58263866666666675</v>
      </c>
      <c r="M46" s="69"/>
      <c r="N46" s="70"/>
      <c r="O46" s="71"/>
      <c r="P46" s="69"/>
      <c r="Q46" s="70"/>
      <c r="R46" s="71"/>
      <c r="S46" s="72">
        <f t="shared" si="6"/>
        <v>0.58402755555555563</v>
      </c>
      <c r="T46" s="70" t="s">
        <v>9</v>
      </c>
      <c r="U46" s="73">
        <f t="shared" si="5"/>
        <v>0.59097200000000005</v>
      </c>
      <c r="V46" s="72">
        <f t="shared" ref="V46:V47" si="11">X46-$W$35</f>
        <v>0.59166644444444449</v>
      </c>
      <c r="W46" s="70" t="s">
        <v>9</v>
      </c>
      <c r="X46" s="73">
        <f t="shared" ref="X46:X47" si="12">Y46-$X$1</f>
        <v>0.5951386666666667</v>
      </c>
      <c r="Y46" s="77">
        <v>0.59722200000000003</v>
      </c>
    </row>
    <row r="47" spans="1:25">
      <c r="A47" s="61">
        <v>41</v>
      </c>
      <c r="B47" s="68" t="s">
        <v>73</v>
      </c>
      <c r="C47" s="78">
        <v>5</v>
      </c>
      <c r="D47" s="63"/>
      <c r="E47" s="64" t="s">
        <v>81</v>
      </c>
      <c r="F47" s="64" t="s">
        <v>22</v>
      </c>
      <c r="G47" s="69">
        <f>I47-$N$1</f>
        <v>0.55138844444444446</v>
      </c>
      <c r="H47" s="70" t="s">
        <v>9</v>
      </c>
      <c r="I47" s="71">
        <f>$S47-$I$1</f>
        <v>0.58611066666666667</v>
      </c>
      <c r="J47" s="69"/>
      <c r="K47" s="70"/>
      <c r="L47" s="71"/>
      <c r="M47" s="69"/>
      <c r="N47" s="70"/>
      <c r="O47" s="71"/>
      <c r="P47" s="69"/>
      <c r="Q47" s="70"/>
      <c r="R47" s="71"/>
      <c r="S47" s="72">
        <f t="shared" si="6"/>
        <v>0.58749955555555555</v>
      </c>
      <c r="T47" s="70" t="s">
        <v>9</v>
      </c>
      <c r="U47" s="73">
        <f t="shared" si="5"/>
        <v>0.59444399999999997</v>
      </c>
      <c r="V47" s="72">
        <f t="shared" si="11"/>
        <v>0.59513844444444441</v>
      </c>
      <c r="W47" s="70" t="s">
        <v>9</v>
      </c>
      <c r="X47" s="73">
        <f t="shared" si="12"/>
        <v>0.59861066666666662</v>
      </c>
      <c r="Y47" s="77">
        <v>0.60069399999999995</v>
      </c>
    </row>
    <row r="48" spans="1:25">
      <c r="A48" s="61">
        <v>42</v>
      </c>
      <c r="B48" s="68" t="s">
        <v>73</v>
      </c>
      <c r="C48" s="78">
        <v>6</v>
      </c>
      <c r="D48" s="63"/>
      <c r="E48" s="64" t="s">
        <v>82</v>
      </c>
      <c r="F48" s="64" t="s">
        <v>66</v>
      </c>
      <c r="G48" s="65"/>
      <c r="H48" s="66"/>
      <c r="I48" s="67"/>
      <c r="J48" s="65"/>
      <c r="K48" s="66"/>
      <c r="L48" s="67"/>
      <c r="M48" s="68"/>
      <c r="N48" s="68"/>
      <c r="O48" s="68"/>
      <c r="P48" s="69">
        <f>R48-$Q$35</f>
        <v>0.55486144444444452</v>
      </c>
      <c r="Q48" s="70" t="s">
        <v>9</v>
      </c>
      <c r="R48" s="71">
        <f>S48-$R$35</f>
        <v>0.58958366666666673</v>
      </c>
      <c r="S48" s="72">
        <f t="shared" si="6"/>
        <v>0.59097255555555561</v>
      </c>
      <c r="T48" s="70" t="s">
        <v>9</v>
      </c>
      <c r="U48" s="73">
        <f t="shared" si="5"/>
        <v>0.59791700000000003</v>
      </c>
      <c r="V48" s="72">
        <f>X48-$W$35</f>
        <v>0.59861144444444447</v>
      </c>
      <c r="W48" s="70" t="s">
        <v>9</v>
      </c>
      <c r="X48" s="73">
        <f>Y48-$X$1</f>
        <v>0.60208366666666668</v>
      </c>
      <c r="Y48" s="77">
        <v>0.60416700000000001</v>
      </c>
    </row>
    <row r="49" spans="1:25">
      <c r="A49" s="61">
        <v>43</v>
      </c>
      <c r="B49" s="68" t="s">
        <v>73</v>
      </c>
      <c r="C49" s="78">
        <v>7</v>
      </c>
      <c r="D49" s="63"/>
      <c r="E49" s="64" t="s">
        <v>47</v>
      </c>
      <c r="F49" s="64" t="s">
        <v>34</v>
      </c>
      <c r="G49" s="65"/>
      <c r="H49" s="66"/>
      <c r="I49" s="67"/>
      <c r="J49" s="65"/>
      <c r="K49" s="66"/>
      <c r="L49" s="67"/>
      <c r="M49" s="69">
        <f>O49-$N$35</f>
        <v>0.55833344444444455</v>
      </c>
      <c r="N49" s="70" t="s">
        <v>9</v>
      </c>
      <c r="O49" s="71">
        <f>$S49-$O$35</f>
        <v>0.59305566666666676</v>
      </c>
      <c r="P49" s="69"/>
      <c r="Q49" s="70"/>
      <c r="R49" s="71"/>
      <c r="S49" s="72">
        <f t="shared" si="6"/>
        <v>0.59444455555555564</v>
      </c>
      <c r="T49" s="70" t="s">
        <v>9</v>
      </c>
      <c r="U49" s="73">
        <f t="shared" si="5"/>
        <v>0.60138900000000006</v>
      </c>
      <c r="V49" s="72">
        <f>X49-$W$35</f>
        <v>0.6020834444444445</v>
      </c>
      <c r="W49" s="70" t="s">
        <v>9</v>
      </c>
      <c r="X49" s="73">
        <f>Y49-$X$1</f>
        <v>0.60555566666666671</v>
      </c>
      <c r="Y49" s="77">
        <v>0.60763900000000004</v>
      </c>
    </row>
    <row r="50" spans="1:25">
      <c r="A50" s="61">
        <v>44</v>
      </c>
      <c r="B50" s="68" t="s">
        <v>73</v>
      </c>
      <c r="C50" s="78">
        <v>8</v>
      </c>
      <c r="D50" s="63"/>
      <c r="E50" s="64" t="s">
        <v>83</v>
      </c>
      <c r="F50" s="64" t="s">
        <v>50</v>
      </c>
      <c r="G50" s="69"/>
      <c r="H50" s="70"/>
      <c r="I50" s="71"/>
      <c r="J50" s="69">
        <f>L50-$K$35</f>
        <v>0.56180544444444447</v>
      </c>
      <c r="K50" s="70" t="s">
        <v>9</v>
      </c>
      <c r="L50" s="71">
        <f>$S50-$L$35</f>
        <v>0.59652766666666668</v>
      </c>
      <c r="M50" s="69"/>
      <c r="N50" s="70"/>
      <c r="O50" s="71"/>
      <c r="P50" s="69"/>
      <c r="Q50" s="70"/>
      <c r="R50" s="71"/>
      <c r="S50" s="72">
        <f t="shared" si="6"/>
        <v>0.59791655555555556</v>
      </c>
      <c r="T50" s="70" t="s">
        <v>9</v>
      </c>
      <c r="U50" s="73">
        <f t="shared" si="5"/>
        <v>0.60486099999999998</v>
      </c>
      <c r="V50" s="72">
        <f t="shared" ref="V50:V51" si="13">X50-$W$35</f>
        <v>0.60555544444444442</v>
      </c>
      <c r="W50" s="70" t="s">
        <v>9</v>
      </c>
      <c r="X50" s="73">
        <f t="shared" ref="X50:X51" si="14">Y50-$X$1</f>
        <v>0.60902766666666663</v>
      </c>
      <c r="Y50" s="77">
        <v>0.61111099999999996</v>
      </c>
    </row>
    <row r="51" spans="1:25">
      <c r="A51" s="61">
        <v>45</v>
      </c>
      <c r="B51" s="68" t="s">
        <v>73</v>
      </c>
      <c r="C51" s="78">
        <v>9</v>
      </c>
      <c r="D51" s="63"/>
      <c r="E51" s="64" t="s">
        <v>84</v>
      </c>
      <c r="F51" s="64" t="s">
        <v>34</v>
      </c>
      <c r="G51" s="69">
        <f>I51-$N$1</f>
        <v>0.5652774444444445</v>
      </c>
      <c r="H51" s="70" t="s">
        <v>9</v>
      </c>
      <c r="I51" s="71">
        <f>$S51-$I$1</f>
        <v>0.59999966666666671</v>
      </c>
      <c r="J51" s="69"/>
      <c r="K51" s="70"/>
      <c r="L51" s="71"/>
      <c r="M51" s="69"/>
      <c r="N51" s="70"/>
      <c r="O51" s="71"/>
      <c r="P51" s="69"/>
      <c r="Q51" s="70"/>
      <c r="R51" s="71"/>
      <c r="S51" s="72">
        <f t="shared" si="6"/>
        <v>0.60138855555555559</v>
      </c>
      <c r="T51" s="70" t="s">
        <v>9</v>
      </c>
      <c r="U51" s="73">
        <f t="shared" si="5"/>
        <v>0.60833300000000001</v>
      </c>
      <c r="V51" s="72">
        <f t="shared" si="13"/>
        <v>0.60902744444444445</v>
      </c>
      <c r="W51" s="70" t="s">
        <v>9</v>
      </c>
      <c r="X51" s="73">
        <f t="shared" si="14"/>
        <v>0.61249966666666666</v>
      </c>
      <c r="Y51" s="77">
        <v>0.61458299999999999</v>
      </c>
    </row>
    <row r="52" spans="1:25">
      <c r="A52" s="61">
        <v>46</v>
      </c>
      <c r="B52" s="68" t="s">
        <v>73</v>
      </c>
      <c r="C52" s="78">
        <v>10</v>
      </c>
      <c r="D52" s="63"/>
      <c r="E52" s="64" t="s">
        <v>85</v>
      </c>
      <c r="F52" s="64" t="s">
        <v>76</v>
      </c>
      <c r="G52" s="65"/>
      <c r="H52" s="66"/>
      <c r="I52" s="67"/>
      <c r="J52" s="65"/>
      <c r="K52" s="66"/>
      <c r="L52" s="67"/>
      <c r="M52" s="68"/>
      <c r="N52" s="68"/>
      <c r="O52" s="68"/>
      <c r="P52" s="69">
        <f>R52-$Q$35</f>
        <v>0.56875044444444456</v>
      </c>
      <c r="Q52" s="70" t="s">
        <v>9</v>
      </c>
      <c r="R52" s="71">
        <f>S52-$R$35</f>
        <v>0.60347266666666677</v>
      </c>
      <c r="S52" s="72">
        <f t="shared" si="6"/>
        <v>0.60486155555555565</v>
      </c>
      <c r="T52" s="70" t="s">
        <v>9</v>
      </c>
      <c r="U52" s="73">
        <f t="shared" si="5"/>
        <v>0.61180600000000007</v>
      </c>
      <c r="V52" s="72">
        <f>X52-$W$35</f>
        <v>0.61250044444444451</v>
      </c>
      <c r="W52" s="70" t="s">
        <v>9</v>
      </c>
      <c r="X52" s="73">
        <f>Y52-$X$1</f>
        <v>0.61597266666666672</v>
      </c>
      <c r="Y52" s="77">
        <v>0.61805600000000005</v>
      </c>
    </row>
    <row r="53" spans="1:25">
      <c r="A53" s="61">
        <v>47</v>
      </c>
      <c r="B53" s="68" t="s">
        <v>86</v>
      </c>
      <c r="C53" s="78">
        <v>1</v>
      </c>
      <c r="D53" s="63"/>
      <c r="E53" s="64" t="s">
        <v>89</v>
      </c>
      <c r="F53" s="64" t="s">
        <v>22</v>
      </c>
      <c r="G53" s="65"/>
      <c r="H53" s="66"/>
      <c r="I53" s="67"/>
      <c r="J53" s="65"/>
      <c r="K53" s="66"/>
      <c r="L53" s="67"/>
      <c r="M53" s="69">
        <f>O53-$N$35</f>
        <v>0.57222244444444448</v>
      </c>
      <c r="N53" s="70" t="s">
        <v>9</v>
      </c>
      <c r="O53" s="71">
        <f>$S53-$O$35</f>
        <v>0.60694466666666669</v>
      </c>
      <c r="P53" s="69"/>
      <c r="Q53" s="70"/>
      <c r="R53" s="71"/>
      <c r="S53" s="72">
        <f t="shared" si="6"/>
        <v>0.60833355555555557</v>
      </c>
      <c r="T53" s="70" t="s">
        <v>9</v>
      </c>
      <c r="U53" s="73">
        <f t="shared" si="5"/>
        <v>0.61527799999999999</v>
      </c>
      <c r="V53" s="72">
        <f>X53-$W$35</f>
        <v>0.61597244444444443</v>
      </c>
      <c r="W53" s="70" t="s">
        <v>9</v>
      </c>
      <c r="X53" s="73">
        <f>Y53-$X$1</f>
        <v>0.61944466666666664</v>
      </c>
      <c r="Y53" s="77">
        <v>0.62152799999999997</v>
      </c>
    </row>
    <row r="54" spans="1:25">
      <c r="A54" s="61">
        <v>48</v>
      </c>
      <c r="B54" s="68" t="s">
        <v>86</v>
      </c>
      <c r="C54" s="78">
        <v>2</v>
      </c>
      <c r="D54" s="63"/>
      <c r="E54" s="64" t="s">
        <v>12</v>
      </c>
      <c r="F54" s="64" t="s">
        <v>87</v>
      </c>
      <c r="G54" s="69"/>
      <c r="H54" s="70"/>
      <c r="I54" s="71"/>
      <c r="J54" s="69">
        <f>L54-$K$35</f>
        <v>0.57569444444444451</v>
      </c>
      <c r="K54" s="70" t="s">
        <v>9</v>
      </c>
      <c r="L54" s="71">
        <f>$S54-$L$35</f>
        <v>0.61041666666666672</v>
      </c>
      <c r="M54" s="69"/>
      <c r="N54" s="70"/>
      <c r="O54" s="71"/>
      <c r="P54" s="69"/>
      <c r="Q54" s="70"/>
      <c r="R54" s="71"/>
      <c r="S54" s="72">
        <f t="shared" si="6"/>
        <v>0.6118055555555556</v>
      </c>
      <c r="T54" s="70" t="s">
        <v>9</v>
      </c>
      <c r="U54" s="73">
        <f t="shared" si="5"/>
        <v>0.61875000000000002</v>
      </c>
      <c r="V54" s="72">
        <f t="shared" ref="V54:V55" si="15">X54-$W$35</f>
        <v>0.61944444444444446</v>
      </c>
      <c r="W54" s="70" t="s">
        <v>9</v>
      </c>
      <c r="X54" s="73">
        <f t="shared" ref="X54:X55" si="16">Y54-$X$1</f>
        <v>0.62291666666666667</v>
      </c>
      <c r="Y54" s="77">
        <v>0.625</v>
      </c>
    </row>
    <row r="55" spans="1:25">
      <c r="A55" s="61">
        <v>49</v>
      </c>
      <c r="B55" s="68" t="s">
        <v>86</v>
      </c>
      <c r="C55" s="78">
        <v>3</v>
      </c>
      <c r="D55" s="63"/>
      <c r="E55" s="64" t="s">
        <v>90</v>
      </c>
      <c r="F55" s="64" t="s">
        <v>65</v>
      </c>
      <c r="G55" s="69">
        <f>I55-$N$1</f>
        <v>0.57916644444444454</v>
      </c>
      <c r="H55" s="70" t="s">
        <v>9</v>
      </c>
      <c r="I55" s="71">
        <f>$S55-$I$1</f>
        <v>0.61388866666666675</v>
      </c>
      <c r="J55" s="69"/>
      <c r="K55" s="70"/>
      <c r="L55" s="71"/>
      <c r="M55" s="69"/>
      <c r="N55" s="70"/>
      <c r="O55" s="71"/>
      <c r="P55" s="69"/>
      <c r="Q55" s="70"/>
      <c r="R55" s="71"/>
      <c r="S55" s="72">
        <f t="shared" si="6"/>
        <v>0.61527755555555563</v>
      </c>
      <c r="T55" s="70" t="s">
        <v>9</v>
      </c>
      <c r="U55" s="73">
        <f t="shared" si="5"/>
        <v>0.62222200000000005</v>
      </c>
      <c r="V55" s="72">
        <f t="shared" si="15"/>
        <v>0.62291644444444449</v>
      </c>
      <c r="W55" s="70" t="s">
        <v>9</v>
      </c>
      <c r="X55" s="73">
        <f t="shared" si="16"/>
        <v>0.6263886666666667</v>
      </c>
      <c r="Y55" s="77">
        <v>0.62847200000000003</v>
      </c>
    </row>
    <row r="56" spans="1:25">
      <c r="A56" s="61">
        <v>50</v>
      </c>
      <c r="B56" s="68" t="s">
        <v>86</v>
      </c>
      <c r="C56" s="78">
        <v>4</v>
      </c>
      <c r="D56" s="63"/>
      <c r="E56" s="64" t="s">
        <v>91</v>
      </c>
      <c r="F56" s="64" t="s">
        <v>62</v>
      </c>
      <c r="G56" s="65"/>
      <c r="H56" s="66"/>
      <c r="I56" s="67"/>
      <c r="J56" s="65"/>
      <c r="K56" s="66"/>
      <c r="L56" s="67"/>
      <c r="M56" s="68"/>
      <c r="N56" s="68"/>
      <c r="O56" s="68"/>
      <c r="P56" s="69">
        <f>R56-$Q$35</f>
        <v>0.58263844444444446</v>
      </c>
      <c r="Q56" s="70" t="s">
        <v>9</v>
      </c>
      <c r="R56" s="71">
        <f>S56-$R$35</f>
        <v>0.61736066666666667</v>
      </c>
      <c r="S56" s="72">
        <f t="shared" si="6"/>
        <v>0.61874955555555555</v>
      </c>
      <c r="T56" s="70" t="s">
        <v>9</v>
      </c>
      <c r="U56" s="73">
        <f t="shared" si="5"/>
        <v>0.62569399999999997</v>
      </c>
      <c r="V56" s="72">
        <f>X56-$W$35</f>
        <v>0.62638844444444441</v>
      </c>
      <c r="W56" s="70" t="s">
        <v>9</v>
      </c>
      <c r="X56" s="73">
        <f>Y56-$X$1</f>
        <v>0.62986066666666662</v>
      </c>
      <c r="Y56" s="77">
        <v>0.63194399999999995</v>
      </c>
    </row>
    <row r="57" spans="1:25">
      <c r="A57" s="61">
        <v>51</v>
      </c>
      <c r="B57" s="68" t="s">
        <v>86</v>
      </c>
      <c r="C57" s="78">
        <v>5</v>
      </c>
      <c r="D57" s="63"/>
      <c r="E57" s="64" t="s">
        <v>92</v>
      </c>
      <c r="F57" s="64" t="s">
        <v>88</v>
      </c>
      <c r="G57" s="65"/>
      <c r="H57" s="66"/>
      <c r="I57" s="67"/>
      <c r="J57" s="65"/>
      <c r="K57" s="66"/>
      <c r="L57" s="67"/>
      <c r="M57" s="69">
        <f>O57-$N$35</f>
        <v>0.58611144444444452</v>
      </c>
      <c r="N57" s="70" t="s">
        <v>9</v>
      </c>
      <c r="O57" s="71">
        <f>$S57-$O$35</f>
        <v>0.62083366666666673</v>
      </c>
      <c r="P57" s="69"/>
      <c r="Q57" s="70"/>
      <c r="R57" s="71"/>
      <c r="S57" s="72">
        <f t="shared" si="6"/>
        <v>0.62222255555555561</v>
      </c>
      <c r="T57" s="70" t="s">
        <v>9</v>
      </c>
      <c r="U57" s="73">
        <f t="shared" si="5"/>
        <v>0.62916700000000003</v>
      </c>
      <c r="V57" s="72">
        <f>X57-$W$35</f>
        <v>0.62986144444444447</v>
      </c>
      <c r="W57" s="70" t="s">
        <v>9</v>
      </c>
      <c r="X57" s="73">
        <f>Y57-$X$1</f>
        <v>0.63333366666666668</v>
      </c>
      <c r="Y57" s="77">
        <v>0.63541700000000001</v>
      </c>
    </row>
    <row r="58" spans="1:25">
      <c r="A58" s="61">
        <v>52</v>
      </c>
      <c r="B58" s="68" t="s">
        <v>86</v>
      </c>
      <c r="C58" s="78">
        <v>6</v>
      </c>
      <c r="D58" s="63"/>
      <c r="E58" s="64" t="s">
        <v>93</v>
      </c>
      <c r="F58" s="64" t="s">
        <v>22</v>
      </c>
      <c r="G58" s="69"/>
      <c r="H58" s="70"/>
      <c r="I58" s="71"/>
      <c r="J58" s="69">
        <f>L58-$K$35</f>
        <v>0.58958344444444455</v>
      </c>
      <c r="K58" s="70" t="s">
        <v>9</v>
      </c>
      <c r="L58" s="71">
        <f>$S58-$L$35</f>
        <v>0.62430566666666676</v>
      </c>
      <c r="M58" s="69"/>
      <c r="N58" s="70"/>
      <c r="O58" s="71"/>
      <c r="P58" s="69"/>
      <c r="Q58" s="70"/>
      <c r="R58" s="71"/>
      <c r="S58" s="72">
        <f t="shared" si="6"/>
        <v>0.62569455555555564</v>
      </c>
      <c r="T58" s="70" t="s">
        <v>9</v>
      </c>
      <c r="U58" s="73">
        <f t="shared" si="5"/>
        <v>0.63263900000000006</v>
      </c>
      <c r="V58" s="72">
        <f t="shared" ref="V58:V59" si="17">X58-$W$35</f>
        <v>0.6333334444444445</v>
      </c>
      <c r="W58" s="70" t="s">
        <v>9</v>
      </c>
      <c r="X58" s="73">
        <f t="shared" ref="X58:X59" si="18">Y58-$X$1</f>
        <v>0.63680566666666671</v>
      </c>
      <c r="Y58" s="77">
        <v>0.63888900000000004</v>
      </c>
    </row>
    <row r="59" spans="1:25">
      <c r="A59" s="61">
        <v>53</v>
      </c>
      <c r="B59" s="68" t="s">
        <v>94</v>
      </c>
      <c r="C59" s="78">
        <v>1</v>
      </c>
      <c r="D59" s="63"/>
      <c r="E59" s="64" t="s">
        <v>98</v>
      </c>
      <c r="F59" s="64" t="s">
        <v>37</v>
      </c>
      <c r="G59" s="69">
        <f>I59-$N$1</f>
        <v>0.59305544444444447</v>
      </c>
      <c r="H59" s="70" t="s">
        <v>9</v>
      </c>
      <c r="I59" s="71">
        <f>$S59-$I$1</f>
        <v>0.62777766666666668</v>
      </c>
      <c r="J59" s="69"/>
      <c r="K59" s="70"/>
      <c r="L59" s="71"/>
      <c r="M59" s="69"/>
      <c r="N59" s="70"/>
      <c r="O59" s="71"/>
      <c r="P59" s="69"/>
      <c r="Q59" s="70"/>
      <c r="R59" s="71"/>
      <c r="S59" s="72">
        <f t="shared" si="6"/>
        <v>0.62916655555555556</v>
      </c>
      <c r="T59" s="70" t="s">
        <v>9</v>
      </c>
      <c r="U59" s="73">
        <f t="shared" si="5"/>
        <v>0.63611099999999998</v>
      </c>
      <c r="V59" s="72">
        <f t="shared" si="17"/>
        <v>0.63680544444444442</v>
      </c>
      <c r="W59" s="70" t="s">
        <v>9</v>
      </c>
      <c r="X59" s="73">
        <f t="shared" si="18"/>
        <v>0.64027766666666663</v>
      </c>
      <c r="Y59" s="77">
        <v>0.64236099999999996</v>
      </c>
    </row>
    <row r="60" spans="1:25">
      <c r="A60" s="61">
        <v>54</v>
      </c>
      <c r="B60" s="68" t="s">
        <v>94</v>
      </c>
      <c r="C60" s="78">
        <v>2</v>
      </c>
      <c r="D60" s="63"/>
      <c r="E60" s="64" t="s">
        <v>99</v>
      </c>
      <c r="F60" s="64" t="s">
        <v>95</v>
      </c>
      <c r="G60" s="65"/>
      <c r="H60" s="66"/>
      <c r="I60" s="67"/>
      <c r="J60" s="65"/>
      <c r="K60" s="66"/>
      <c r="L60" s="67"/>
      <c r="M60" s="68"/>
      <c r="N60" s="68"/>
      <c r="O60" s="68"/>
      <c r="P60" s="69">
        <f>R60-$Q$35</f>
        <v>0.5965274444444445</v>
      </c>
      <c r="Q60" s="70" t="s">
        <v>9</v>
      </c>
      <c r="R60" s="71">
        <f>S60-$R$35</f>
        <v>0.63124966666666671</v>
      </c>
      <c r="S60" s="72">
        <f t="shared" si="6"/>
        <v>0.63263855555555559</v>
      </c>
      <c r="T60" s="70" t="s">
        <v>9</v>
      </c>
      <c r="U60" s="73">
        <f t="shared" si="5"/>
        <v>0.63958300000000001</v>
      </c>
      <c r="V60" s="72">
        <f>X60-$W$35</f>
        <v>0.64027744444444445</v>
      </c>
      <c r="W60" s="70" t="s">
        <v>9</v>
      </c>
      <c r="X60" s="73">
        <f>Y60-$X$1</f>
        <v>0.64374966666666666</v>
      </c>
      <c r="Y60" s="77">
        <v>0.64583299999999999</v>
      </c>
    </row>
    <row r="61" spans="1:25">
      <c r="A61" s="61">
        <v>55</v>
      </c>
      <c r="B61" s="68" t="s">
        <v>94</v>
      </c>
      <c r="C61" s="78">
        <v>3</v>
      </c>
      <c r="D61" s="63"/>
      <c r="E61" s="64" t="s">
        <v>100</v>
      </c>
      <c r="F61" s="64" t="s">
        <v>64</v>
      </c>
      <c r="G61" s="65"/>
      <c r="H61" s="66"/>
      <c r="I61" s="67"/>
      <c r="J61" s="65"/>
      <c r="K61" s="66"/>
      <c r="L61" s="67"/>
      <c r="M61" s="69">
        <f>O61-$N$35</f>
        <v>0.60000044444444456</v>
      </c>
      <c r="N61" s="70" t="s">
        <v>9</v>
      </c>
      <c r="O61" s="71">
        <f>$S61-$O$35</f>
        <v>0.63472266666666677</v>
      </c>
      <c r="P61" s="69"/>
      <c r="Q61" s="70"/>
      <c r="R61" s="71"/>
      <c r="S61" s="72">
        <f t="shared" si="6"/>
        <v>0.63611155555555565</v>
      </c>
      <c r="T61" s="70" t="s">
        <v>9</v>
      </c>
      <c r="U61" s="73">
        <f t="shared" si="5"/>
        <v>0.64305600000000007</v>
      </c>
      <c r="V61" s="72">
        <f>X61-$W$35</f>
        <v>0.64375044444444451</v>
      </c>
      <c r="W61" s="70" t="s">
        <v>9</v>
      </c>
      <c r="X61" s="73">
        <f>Y61-$X$1</f>
        <v>0.64722266666666672</v>
      </c>
      <c r="Y61" s="77">
        <v>0.64930600000000005</v>
      </c>
    </row>
    <row r="62" spans="1:25">
      <c r="A62" s="61">
        <v>56</v>
      </c>
      <c r="B62" s="68" t="s">
        <v>94</v>
      </c>
      <c r="C62" s="78">
        <v>4</v>
      </c>
      <c r="D62" s="63"/>
      <c r="E62" s="64" t="s">
        <v>101</v>
      </c>
      <c r="F62" s="64" t="s">
        <v>96</v>
      </c>
      <c r="G62" s="69"/>
      <c r="H62" s="70"/>
      <c r="I62" s="71"/>
      <c r="J62" s="69">
        <f>L62-$K$35</f>
        <v>0.60347244444444448</v>
      </c>
      <c r="K62" s="70" t="s">
        <v>9</v>
      </c>
      <c r="L62" s="71">
        <f>$S62-$L$35</f>
        <v>0.63819466666666669</v>
      </c>
      <c r="M62" s="69"/>
      <c r="N62" s="70"/>
      <c r="O62" s="71"/>
      <c r="P62" s="69"/>
      <c r="Q62" s="70"/>
      <c r="R62" s="71"/>
      <c r="S62" s="72">
        <f t="shared" si="6"/>
        <v>0.63958355555555557</v>
      </c>
      <c r="T62" s="70" t="s">
        <v>9</v>
      </c>
      <c r="U62" s="73">
        <f t="shared" si="5"/>
        <v>0.64652799999999999</v>
      </c>
      <c r="V62" s="72">
        <f t="shared" ref="V62:V63" si="19">X62-$W$35</f>
        <v>0.64722244444444443</v>
      </c>
      <c r="W62" s="70" t="s">
        <v>9</v>
      </c>
      <c r="X62" s="73">
        <f t="shared" ref="X62:X63" si="20">Y62-$X$1</f>
        <v>0.65069466666666664</v>
      </c>
      <c r="Y62" s="77">
        <v>0.65277799999999997</v>
      </c>
    </row>
    <row r="63" spans="1:25">
      <c r="A63" s="61">
        <v>57</v>
      </c>
      <c r="B63" s="68" t="s">
        <v>94</v>
      </c>
      <c r="C63" s="78">
        <v>5</v>
      </c>
      <c r="D63" s="63"/>
      <c r="E63" s="64" t="s">
        <v>102</v>
      </c>
      <c r="F63" s="64" t="s">
        <v>66</v>
      </c>
      <c r="G63" s="69">
        <f>I63-$N$1</f>
        <v>0.60694444444444451</v>
      </c>
      <c r="H63" s="70" t="s">
        <v>9</v>
      </c>
      <c r="I63" s="71">
        <f>$S63-$I$1</f>
        <v>0.64166666666666672</v>
      </c>
      <c r="J63" s="69"/>
      <c r="K63" s="70"/>
      <c r="L63" s="71"/>
      <c r="M63" s="69"/>
      <c r="N63" s="70"/>
      <c r="O63" s="71"/>
      <c r="P63" s="69"/>
      <c r="Q63" s="70"/>
      <c r="R63" s="71"/>
      <c r="S63" s="72">
        <f t="shared" si="6"/>
        <v>0.6430555555555556</v>
      </c>
      <c r="T63" s="70" t="s">
        <v>9</v>
      </c>
      <c r="U63" s="73">
        <f t="shared" si="5"/>
        <v>0.65</v>
      </c>
      <c r="V63" s="72">
        <f t="shared" si="19"/>
        <v>0.65069444444444446</v>
      </c>
      <c r="W63" s="70" t="s">
        <v>9</v>
      </c>
      <c r="X63" s="73">
        <f t="shared" si="20"/>
        <v>0.65416666666666667</v>
      </c>
      <c r="Y63" s="77">
        <v>0.65625</v>
      </c>
    </row>
    <row r="64" spans="1:25">
      <c r="A64" s="61">
        <v>58</v>
      </c>
      <c r="B64" s="68" t="s">
        <v>94</v>
      </c>
      <c r="C64" s="78">
        <v>6</v>
      </c>
      <c r="D64" s="63"/>
      <c r="E64" s="64" t="s">
        <v>103</v>
      </c>
      <c r="F64" s="64" t="s">
        <v>74</v>
      </c>
      <c r="G64" s="65"/>
      <c r="H64" s="66"/>
      <c r="I64" s="67"/>
      <c r="J64" s="65"/>
      <c r="K64" s="66"/>
      <c r="L64" s="67"/>
      <c r="M64" s="68"/>
      <c r="N64" s="68"/>
      <c r="O64" s="68"/>
      <c r="P64" s="69">
        <f>R64-$Q$35</f>
        <v>0.61041644444444454</v>
      </c>
      <c r="Q64" s="70" t="s">
        <v>9</v>
      </c>
      <c r="R64" s="71">
        <f>S64-$R$35</f>
        <v>0.64513866666666675</v>
      </c>
      <c r="S64" s="72">
        <f t="shared" si="6"/>
        <v>0.64652755555555563</v>
      </c>
      <c r="T64" s="70" t="s">
        <v>9</v>
      </c>
      <c r="U64" s="73">
        <f t="shared" si="5"/>
        <v>0.65347200000000005</v>
      </c>
      <c r="V64" s="72">
        <f>X64-$W$35</f>
        <v>0.65416644444444449</v>
      </c>
      <c r="W64" s="70" t="s">
        <v>9</v>
      </c>
      <c r="X64" s="73">
        <f>Y64-$X$1</f>
        <v>0.6576386666666667</v>
      </c>
      <c r="Y64" s="77">
        <v>0.65972200000000003</v>
      </c>
    </row>
    <row r="65" spans="1:25">
      <c r="A65" s="61">
        <v>59</v>
      </c>
      <c r="B65" s="68" t="s">
        <v>94</v>
      </c>
      <c r="C65" s="78">
        <v>7</v>
      </c>
      <c r="D65" s="63"/>
      <c r="E65" s="64" t="s">
        <v>104</v>
      </c>
      <c r="F65" s="64" t="s">
        <v>97</v>
      </c>
      <c r="G65" s="65"/>
      <c r="H65" s="66"/>
      <c r="I65" s="67"/>
      <c r="J65" s="65"/>
      <c r="K65" s="66"/>
      <c r="L65" s="67"/>
      <c r="M65" s="69">
        <f>O65-$N$35</f>
        <v>0.61388844444444446</v>
      </c>
      <c r="N65" s="70" t="s">
        <v>9</v>
      </c>
      <c r="O65" s="71">
        <f>$S65-$O$35</f>
        <v>0.64861066666666667</v>
      </c>
      <c r="P65" s="69"/>
      <c r="Q65" s="70"/>
      <c r="R65" s="71"/>
      <c r="S65" s="72">
        <f t="shared" si="6"/>
        <v>0.64999955555555555</v>
      </c>
      <c r="T65" s="70" t="s">
        <v>9</v>
      </c>
      <c r="U65" s="73">
        <f t="shared" si="5"/>
        <v>0.65694399999999997</v>
      </c>
      <c r="V65" s="72">
        <f>X65-$W$35</f>
        <v>0.65763844444444441</v>
      </c>
      <c r="W65" s="70" t="s">
        <v>9</v>
      </c>
      <c r="X65" s="73">
        <f>Y65-$X$1</f>
        <v>0.66111066666666662</v>
      </c>
      <c r="Y65" s="77">
        <v>0.66319399999999995</v>
      </c>
    </row>
    <row r="66" spans="1:25">
      <c r="A66" s="61">
        <v>60</v>
      </c>
      <c r="B66" s="68" t="s">
        <v>94</v>
      </c>
      <c r="C66" s="78">
        <v>8</v>
      </c>
      <c r="D66" s="63"/>
      <c r="E66" s="64" t="s">
        <v>105</v>
      </c>
      <c r="F66" s="64" t="s">
        <v>35</v>
      </c>
      <c r="G66" s="69"/>
      <c r="H66" s="70"/>
      <c r="I66" s="71"/>
      <c r="J66" s="69">
        <f>L66-$K$35</f>
        <v>0.61736144444444452</v>
      </c>
      <c r="K66" s="70" t="s">
        <v>9</v>
      </c>
      <c r="L66" s="71">
        <f>$S66-$L$35</f>
        <v>0.65208366666666673</v>
      </c>
      <c r="M66" s="69"/>
      <c r="N66" s="70"/>
      <c r="O66" s="71"/>
      <c r="P66" s="69"/>
      <c r="Q66" s="70"/>
      <c r="R66" s="71"/>
      <c r="S66" s="72">
        <f t="shared" si="6"/>
        <v>0.65347255555555561</v>
      </c>
      <c r="T66" s="70" t="s">
        <v>9</v>
      </c>
      <c r="U66" s="73">
        <f t="shared" si="5"/>
        <v>0.66041700000000003</v>
      </c>
      <c r="V66" s="72">
        <f t="shared" ref="V66:V67" si="21">X66-$W$35</f>
        <v>0.66111144444444447</v>
      </c>
      <c r="W66" s="70" t="s">
        <v>9</v>
      </c>
      <c r="X66" s="73">
        <f t="shared" ref="X66:X67" si="22">Y66-$X$1</f>
        <v>0.66458366666666668</v>
      </c>
      <c r="Y66" s="77">
        <v>0.66666700000000001</v>
      </c>
    </row>
    <row r="67" spans="1:25">
      <c r="A67" s="61">
        <v>61</v>
      </c>
      <c r="B67" s="68" t="s">
        <v>106</v>
      </c>
      <c r="C67" s="78">
        <v>1</v>
      </c>
      <c r="D67" s="63"/>
      <c r="E67" s="64" t="s">
        <v>108</v>
      </c>
      <c r="F67" s="64" t="s">
        <v>37</v>
      </c>
      <c r="G67" s="69">
        <f>I67-$N$1</f>
        <v>0.62083344444444455</v>
      </c>
      <c r="H67" s="70" t="s">
        <v>9</v>
      </c>
      <c r="I67" s="71">
        <f>$S67-$I$1</f>
        <v>0.65555566666666676</v>
      </c>
      <c r="J67" s="69"/>
      <c r="K67" s="70"/>
      <c r="L67" s="71"/>
      <c r="M67" s="69"/>
      <c r="N67" s="70"/>
      <c r="O67" s="71"/>
      <c r="P67" s="69"/>
      <c r="Q67" s="70"/>
      <c r="R67" s="71"/>
      <c r="S67" s="72">
        <f t="shared" si="6"/>
        <v>0.65694455555555564</v>
      </c>
      <c r="T67" s="70" t="s">
        <v>9</v>
      </c>
      <c r="U67" s="73">
        <f t="shared" si="5"/>
        <v>0.66388900000000006</v>
      </c>
      <c r="V67" s="72">
        <f t="shared" si="21"/>
        <v>0.6645834444444445</v>
      </c>
      <c r="W67" s="70" t="s">
        <v>9</v>
      </c>
      <c r="X67" s="73">
        <f t="shared" si="22"/>
        <v>0.66805566666666671</v>
      </c>
      <c r="Y67" s="77">
        <v>0.67013900000000004</v>
      </c>
    </row>
    <row r="68" spans="1:25">
      <c r="A68" s="61">
        <v>62</v>
      </c>
      <c r="B68" s="68" t="s">
        <v>106</v>
      </c>
      <c r="C68" s="78">
        <v>2</v>
      </c>
      <c r="D68" s="63"/>
      <c r="E68" s="64" t="s">
        <v>12</v>
      </c>
      <c r="F68" s="64" t="s">
        <v>74</v>
      </c>
      <c r="G68" s="65"/>
      <c r="H68" s="66"/>
      <c r="I68" s="67"/>
      <c r="J68" s="65"/>
      <c r="K68" s="66"/>
      <c r="L68" s="67"/>
      <c r="M68" s="68"/>
      <c r="N68" s="68"/>
      <c r="O68" s="68"/>
      <c r="P68" s="69">
        <f>R68-$Q$35</f>
        <v>0.62430544444444447</v>
      </c>
      <c r="Q68" s="70" t="s">
        <v>9</v>
      </c>
      <c r="R68" s="71">
        <f>S68-$R$35</f>
        <v>0.65902766666666668</v>
      </c>
      <c r="S68" s="72">
        <f t="shared" si="6"/>
        <v>0.66041655555555556</v>
      </c>
      <c r="T68" s="70" t="s">
        <v>9</v>
      </c>
      <c r="U68" s="73">
        <f t="shared" si="5"/>
        <v>0.66736099999999998</v>
      </c>
      <c r="V68" s="72">
        <f>X68-$W$35</f>
        <v>0.66805544444444442</v>
      </c>
      <c r="W68" s="70" t="s">
        <v>9</v>
      </c>
      <c r="X68" s="73">
        <f>Y68-$X$1</f>
        <v>0.67152766666666663</v>
      </c>
      <c r="Y68" s="77">
        <v>0.67361099999999996</v>
      </c>
    </row>
    <row r="69" spans="1:25">
      <c r="A69" s="61">
        <v>63</v>
      </c>
      <c r="B69" s="68" t="s">
        <v>106</v>
      </c>
      <c r="C69" s="78">
        <v>3</v>
      </c>
      <c r="D69" s="63"/>
      <c r="E69" s="64" t="s">
        <v>109</v>
      </c>
      <c r="F69" s="64" t="s">
        <v>74</v>
      </c>
      <c r="G69" s="65"/>
      <c r="H69" s="66"/>
      <c r="I69" s="67"/>
      <c r="J69" s="65"/>
      <c r="K69" s="66"/>
      <c r="L69" s="67"/>
      <c r="M69" s="69">
        <f>O69-$N$35</f>
        <v>0.6277774444444445</v>
      </c>
      <c r="N69" s="70" t="s">
        <v>9</v>
      </c>
      <c r="O69" s="71">
        <f>$S69-$O$35</f>
        <v>0.66249966666666671</v>
      </c>
      <c r="P69" s="69"/>
      <c r="Q69" s="70"/>
      <c r="R69" s="71"/>
      <c r="S69" s="72">
        <f t="shared" si="6"/>
        <v>0.66388855555555559</v>
      </c>
      <c r="T69" s="70" t="s">
        <v>9</v>
      </c>
      <c r="U69" s="73">
        <f t="shared" si="5"/>
        <v>0.67083300000000001</v>
      </c>
      <c r="V69" s="72">
        <f>X69-$W$35</f>
        <v>0.67152744444444445</v>
      </c>
      <c r="W69" s="70" t="s">
        <v>9</v>
      </c>
      <c r="X69" s="73">
        <f>Y69-$X$1</f>
        <v>0.67499966666666666</v>
      </c>
      <c r="Y69" s="77">
        <v>0.67708299999999999</v>
      </c>
    </row>
    <row r="70" spans="1:25">
      <c r="A70" s="61">
        <v>64</v>
      </c>
      <c r="B70" s="68" t="s">
        <v>106</v>
      </c>
      <c r="C70" s="78">
        <v>4</v>
      </c>
      <c r="D70" s="63"/>
      <c r="E70" s="64" t="s">
        <v>110</v>
      </c>
      <c r="F70" s="64" t="s">
        <v>66</v>
      </c>
      <c r="G70" s="69"/>
      <c r="H70" s="70"/>
      <c r="I70" s="71"/>
      <c r="J70" s="69">
        <f>L70-$K$35</f>
        <v>0.63125044444444456</v>
      </c>
      <c r="K70" s="70" t="s">
        <v>9</v>
      </c>
      <c r="L70" s="71">
        <f>$S70-$L$35</f>
        <v>0.66597266666666677</v>
      </c>
      <c r="M70" s="69"/>
      <c r="N70" s="70"/>
      <c r="O70" s="71"/>
      <c r="P70" s="69"/>
      <c r="Q70" s="70"/>
      <c r="R70" s="71"/>
      <c r="S70" s="72">
        <f t="shared" si="6"/>
        <v>0.66736155555555565</v>
      </c>
      <c r="T70" s="70" t="s">
        <v>9</v>
      </c>
      <c r="U70" s="73">
        <f t="shared" si="5"/>
        <v>0.67430600000000007</v>
      </c>
      <c r="V70" s="72">
        <f t="shared" ref="V70:V71" si="23">X70-$W$35</f>
        <v>0.67500044444444451</v>
      </c>
      <c r="W70" s="70" t="s">
        <v>9</v>
      </c>
      <c r="X70" s="73">
        <f t="shared" ref="X70:X71" si="24">Y70-$X$1</f>
        <v>0.67847266666666672</v>
      </c>
      <c r="Y70" s="77">
        <v>0.68055600000000005</v>
      </c>
    </row>
    <row r="71" spans="1:25">
      <c r="A71" s="61">
        <v>65</v>
      </c>
      <c r="B71" s="68" t="s">
        <v>106</v>
      </c>
      <c r="C71" s="78">
        <v>5</v>
      </c>
      <c r="D71" s="63"/>
      <c r="E71" s="64" t="s">
        <v>111</v>
      </c>
      <c r="F71" s="64" t="s">
        <v>107</v>
      </c>
      <c r="G71" s="69">
        <f>I71-$N$1</f>
        <v>0.63472244444444448</v>
      </c>
      <c r="H71" s="70" t="s">
        <v>9</v>
      </c>
      <c r="I71" s="71">
        <f>$S71-$I$1</f>
        <v>0.66944466666666669</v>
      </c>
      <c r="J71" s="69"/>
      <c r="K71" s="70"/>
      <c r="L71" s="71"/>
      <c r="M71" s="69"/>
      <c r="N71" s="70"/>
      <c r="O71" s="71"/>
      <c r="P71" s="69"/>
      <c r="Q71" s="70"/>
      <c r="R71" s="71"/>
      <c r="S71" s="72">
        <f t="shared" si="6"/>
        <v>0.67083355555555557</v>
      </c>
      <c r="T71" s="70" t="s">
        <v>9</v>
      </c>
      <c r="U71" s="73">
        <f t="shared" si="5"/>
        <v>0.67777799999999999</v>
      </c>
      <c r="V71" s="72">
        <f t="shared" si="23"/>
        <v>0.67847244444444443</v>
      </c>
      <c r="W71" s="70" t="s">
        <v>9</v>
      </c>
      <c r="X71" s="73">
        <f t="shared" si="24"/>
        <v>0.68194466666666664</v>
      </c>
      <c r="Y71" s="77">
        <v>0.68402799999999997</v>
      </c>
    </row>
    <row r="72" spans="1:25">
      <c r="A72" s="61">
        <v>66</v>
      </c>
      <c r="B72" s="68" t="s">
        <v>112</v>
      </c>
      <c r="C72" s="78">
        <v>1</v>
      </c>
      <c r="D72" s="63"/>
      <c r="E72" s="64" t="s">
        <v>115</v>
      </c>
      <c r="F72" s="64" t="s">
        <v>49</v>
      </c>
      <c r="G72" s="65"/>
      <c r="H72" s="66"/>
      <c r="I72" s="67"/>
      <c r="J72" s="65"/>
      <c r="K72" s="66"/>
      <c r="L72" s="67"/>
      <c r="M72" s="68"/>
      <c r="N72" s="68"/>
      <c r="O72" s="68"/>
      <c r="P72" s="69">
        <f>R72-$Q$35</f>
        <v>0.63819444444444451</v>
      </c>
      <c r="Q72" s="70" t="s">
        <v>9</v>
      </c>
      <c r="R72" s="71">
        <f>S72-$R$35</f>
        <v>0.67291666666666672</v>
      </c>
      <c r="S72" s="72">
        <f t="shared" si="6"/>
        <v>0.6743055555555556</v>
      </c>
      <c r="T72" s="70" t="s">
        <v>9</v>
      </c>
      <c r="U72" s="73">
        <f t="shared" si="5"/>
        <v>0.68125000000000002</v>
      </c>
      <c r="V72" s="72">
        <f>X72-$W$35</f>
        <v>0.68194444444444446</v>
      </c>
      <c r="W72" s="70" t="s">
        <v>9</v>
      </c>
      <c r="X72" s="73">
        <f>Y72-$X$1</f>
        <v>0.68541666666666667</v>
      </c>
      <c r="Y72" s="77">
        <v>0.6875</v>
      </c>
    </row>
    <row r="73" spans="1:25">
      <c r="A73" s="61">
        <v>67</v>
      </c>
      <c r="B73" s="68" t="s">
        <v>113</v>
      </c>
      <c r="C73" s="78">
        <v>1</v>
      </c>
      <c r="D73" s="63"/>
      <c r="E73" s="64" t="s">
        <v>116</v>
      </c>
      <c r="F73" s="64" t="s">
        <v>114</v>
      </c>
      <c r="G73" s="65"/>
      <c r="H73" s="66"/>
      <c r="I73" s="67"/>
      <c r="J73" s="65"/>
      <c r="K73" s="66"/>
      <c r="L73" s="67"/>
      <c r="M73" s="69">
        <f>O73-$N$35</f>
        <v>0.64166644444444454</v>
      </c>
      <c r="N73" s="70" t="s">
        <v>9</v>
      </c>
      <c r="O73" s="71">
        <f>$S73-$O$35</f>
        <v>0.67638866666666675</v>
      </c>
      <c r="P73" s="69"/>
      <c r="Q73" s="70"/>
      <c r="R73" s="71"/>
      <c r="S73" s="72">
        <f t="shared" si="6"/>
        <v>0.67777755555555563</v>
      </c>
      <c r="T73" s="70" t="s">
        <v>9</v>
      </c>
      <c r="U73" s="73">
        <f t="shared" si="5"/>
        <v>0.68472200000000005</v>
      </c>
      <c r="V73" s="72">
        <f>X73-$W$35</f>
        <v>0.68541644444444449</v>
      </c>
      <c r="W73" s="70" t="s">
        <v>9</v>
      </c>
      <c r="X73" s="73">
        <f>Y73-$X$1</f>
        <v>0.6888886666666667</v>
      </c>
      <c r="Y73" s="77">
        <v>0.69097200000000003</v>
      </c>
    </row>
    <row r="74" spans="1:25">
      <c r="A74" s="61">
        <v>68</v>
      </c>
      <c r="B74" s="68" t="s">
        <v>113</v>
      </c>
      <c r="C74" s="78">
        <v>2</v>
      </c>
      <c r="D74" s="63"/>
      <c r="E74" s="64" t="s">
        <v>40</v>
      </c>
      <c r="F74" s="64" t="s">
        <v>34</v>
      </c>
      <c r="G74" s="69"/>
      <c r="H74" s="70"/>
      <c r="I74" s="71"/>
      <c r="J74" s="69">
        <f>L74-$K$35</f>
        <v>0.64513844444444446</v>
      </c>
      <c r="K74" s="70" t="s">
        <v>9</v>
      </c>
      <c r="L74" s="71">
        <f>$S74-$L$35</f>
        <v>0.67986066666666667</v>
      </c>
      <c r="M74" s="69"/>
      <c r="N74" s="70"/>
      <c r="O74" s="71"/>
      <c r="P74" s="69"/>
      <c r="Q74" s="70"/>
      <c r="R74" s="71"/>
      <c r="S74" s="72">
        <f t="shared" si="6"/>
        <v>0.68124955555555555</v>
      </c>
      <c r="T74" s="70" t="s">
        <v>9</v>
      </c>
      <c r="U74" s="73">
        <f t="shared" si="5"/>
        <v>0.68819399999999997</v>
      </c>
      <c r="V74" s="72">
        <f t="shared" ref="V74" si="25">X74-$W$35</f>
        <v>0.68888844444444441</v>
      </c>
      <c r="W74" s="70" t="s">
        <v>9</v>
      </c>
      <c r="X74" s="73">
        <f t="shared" ref="X74" si="26">Y74-$X$1</f>
        <v>0.69236066666666662</v>
      </c>
      <c r="Y74" s="77">
        <v>0.69444399999999995</v>
      </c>
    </row>
    <row r="75" spans="1:25">
      <c r="G75" s="15"/>
      <c r="H75" s="25"/>
      <c r="I75" s="19"/>
      <c r="J75" s="15"/>
      <c r="K75" s="25"/>
      <c r="L75" s="19"/>
      <c r="M75" s="15"/>
      <c r="N75" s="45"/>
      <c r="O75" s="19"/>
      <c r="P75" s="44"/>
      <c r="Q75" s="25"/>
      <c r="R75" s="21"/>
      <c r="S75" s="37"/>
      <c r="T75" s="25"/>
      <c r="U75" s="36"/>
      <c r="V75" s="37"/>
      <c r="W75" s="25"/>
      <c r="X75" s="36"/>
    </row>
  </sheetData>
  <mergeCells count="14">
    <mergeCell ref="V34:X34"/>
    <mergeCell ref="G34:I34"/>
    <mergeCell ref="J34:L34"/>
    <mergeCell ref="M34:O34"/>
    <mergeCell ref="P34:R34"/>
    <mergeCell ref="S34:U34"/>
    <mergeCell ref="A32:Y32"/>
    <mergeCell ref="S3:U3"/>
    <mergeCell ref="Y2:Y3"/>
    <mergeCell ref="G3:I3"/>
    <mergeCell ref="J3:L3"/>
    <mergeCell ref="M3:O3"/>
    <mergeCell ref="P3:R3"/>
    <mergeCell ref="V3:X3"/>
  </mergeCells>
  <pageMargins left="0.25" right="0.25" top="0.75" bottom="0.75" header="0.3" footer="0.3"/>
  <pageSetup paperSize="9" scale="4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1"/>
  <sheetViews>
    <sheetView tabSelected="1" zoomScale="110" zoomScaleNormal="110" workbookViewId="0">
      <selection activeCell="P5" sqref="P5"/>
    </sheetView>
  </sheetViews>
  <sheetFormatPr defaultRowHeight="13.8"/>
  <cols>
    <col min="2" max="2" width="30.69921875" bestFit="1" customWidth="1"/>
    <col min="3" max="3" width="8.3984375" customWidth="1"/>
    <col min="5" max="5" width="30.3984375" customWidth="1"/>
    <col min="6" max="6" width="32.8984375" customWidth="1"/>
    <col min="14" max="14" width="4.8984375" customWidth="1"/>
    <col min="16" max="16" width="10.09765625" customWidth="1"/>
    <col min="17" max="17" width="4.69921875" customWidth="1"/>
    <col min="20" max="20" width="5.59765625" customWidth="1"/>
    <col min="21" max="21" width="17.59765625" customWidth="1"/>
    <col min="22" max="22" width="9.09765625" style="35"/>
  </cols>
  <sheetData>
    <row r="1" spans="1:25" ht="15.75" thickBot="1">
      <c r="I1" s="39">
        <v>3.4722222222222224E-2</v>
      </c>
      <c r="L1" s="39">
        <v>3.4722222222222224E-2</v>
      </c>
      <c r="O1" s="39">
        <v>3.4722222222222224E-2</v>
      </c>
      <c r="R1" s="39">
        <v>6.9444444444444441E-3</v>
      </c>
      <c r="S1" s="39">
        <v>3.472222222222222E-3</v>
      </c>
      <c r="U1" s="39">
        <v>2.0833333333333333E-3</v>
      </c>
    </row>
    <row r="2" spans="1:25" ht="27" customHeight="1" thickBot="1">
      <c r="A2" s="5"/>
      <c r="B2" s="6" t="s">
        <v>2</v>
      </c>
      <c r="C2" s="6"/>
      <c r="D2" s="7"/>
      <c r="E2" s="7"/>
      <c r="F2" s="7"/>
      <c r="G2" s="40"/>
      <c r="H2" s="41"/>
      <c r="I2" s="42"/>
      <c r="J2" s="8"/>
      <c r="K2" s="24"/>
      <c r="L2" s="22"/>
      <c r="M2" s="9"/>
      <c r="N2" s="24"/>
      <c r="O2" s="18"/>
      <c r="P2" s="10"/>
      <c r="Q2" s="24"/>
      <c r="R2" s="20"/>
      <c r="S2" s="9"/>
      <c r="T2" s="24"/>
      <c r="U2" s="18"/>
      <c r="V2" s="50" t="s">
        <v>1</v>
      </c>
    </row>
    <row r="3" spans="1:25" ht="15" customHeight="1">
      <c r="A3" s="11" t="s">
        <v>0</v>
      </c>
      <c r="B3" s="12"/>
      <c r="C3" s="12" t="s">
        <v>0</v>
      </c>
      <c r="D3" s="12" t="s">
        <v>3</v>
      </c>
      <c r="E3" s="13" t="s">
        <v>4</v>
      </c>
      <c r="F3" s="13" t="s">
        <v>11</v>
      </c>
      <c r="G3" s="49" t="s">
        <v>8</v>
      </c>
      <c r="H3" s="51"/>
      <c r="I3" s="52"/>
      <c r="J3" s="51" t="s">
        <v>7</v>
      </c>
      <c r="K3" s="51"/>
      <c r="L3" s="51"/>
      <c r="M3" s="49" t="s">
        <v>6</v>
      </c>
      <c r="N3" s="49"/>
      <c r="O3" s="49"/>
      <c r="P3" s="53" t="s">
        <v>5</v>
      </c>
      <c r="Q3" s="53"/>
      <c r="R3" s="53"/>
      <c r="S3" s="49" t="s">
        <v>119</v>
      </c>
      <c r="T3" s="49"/>
      <c r="U3" s="49"/>
      <c r="V3" s="50"/>
    </row>
    <row r="4" spans="1:25" ht="15">
      <c r="A4" s="26">
        <v>1</v>
      </c>
      <c r="B4" s="14" t="s">
        <v>10</v>
      </c>
      <c r="C4" s="26">
        <v>2</v>
      </c>
      <c r="D4" s="28"/>
      <c r="E4" s="3" t="s">
        <v>17</v>
      </c>
      <c r="F4" s="3" t="s">
        <v>13</v>
      </c>
      <c r="G4" s="2"/>
      <c r="H4" s="4"/>
      <c r="I4" s="43"/>
      <c r="J4" s="1"/>
      <c r="K4" s="4"/>
      <c r="L4" s="23"/>
      <c r="M4" s="15">
        <f>O4-$O$1</f>
        <v>0.39027777777777783</v>
      </c>
      <c r="N4" s="25" t="s">
        <v>9</v>
      </c>
      <c r="O4" s="19">
        <f>P4</f>
        <v>0.42500000000000004</v>
      </c>
      <c r="P4" s="16">
        <f>R4-$R$1</f>
        <v>0.42500000000000004</v>
      </c>
      <c r="Q4" s="25" t="s">
        <v>9</v>
      </c>
      <c r="R4" s="21">
        <f>S4</f>
        <v>0.43194444444444446</v>
      </c>
      <c r="S4" s="37">
        <f>U4-$S$1</f>
        <v>0.43194444444444446</v>
      </c>
      <c r="T4" s="25" t="s">
        <v>9</v>
      </c>
      <c r="U4" s="36">
        <f>V4-$U$1</f>
        <v>0.43541666666666667</v>
      </c>
      <c r="V4" s="39">
        <v>0.4375</v>
      </c>
      <c r="X4" s="38" t="s">
        <v>118</v>
      </c>
      <c r="Y4" s="35" t="e">
        <f>V4-X4</f>
        <v>#VALUE!</v>
      </c>
    </row>
    <row r="5" spans="1:25" ht="15">
      <c r="A5" s="26">
        <v>2</v>
      </c>
      <c r="B5" s="14" t="s">
        <v>10</v>
      </c>
      <c r="C5" s="26">
        <v>3</v>
      </c>
      <c r="D5" s="27"/>
      <c r="E5" s="29" t="s">
        <v>14</v>
      </c>
      <c r="F5" s="3" t="s">
        <v>14</v>
      </c>
      <c r="G5" s="2"/>
      <c r="H5" s="4"/>
      <c r="I5" s="43"/>
      <c r="J5" s="17">
        <f>L5-$L$1</f>
        <v>0.39270877777777785</v>
      </c>
      <c r="K5" s="25" t="s">
        <v>9</v>
      </c>
      <c r="L5" s="19">
        <f>P5</f>
        <v>0.42743100000000006</v>
      </c>
      <c r="M5" s="15"/>
      <c r="N5" s="25"/>
      <c r="O5" s="19"/>
      <c r="P5" s="16">
        <f>R5-$R$1</f>
        <v>0.42743100000000006</v>
      </c>
      <c r="Q5" s="25" t="s">
        <v>9</v>
      </c>
      <c r="R5" s="21">
        <f>S5</f>
        <v>0.43437544444444448</v>
      </c>
      <c r="S5" s="37">
        <f>U5-$S$1</f>
        <v>0.43437544444444448</v>
      </c>
      <c r="T5" s="25" t="s">
        <v>9</v>
      </c>
      <c r="U5" s="36">
        <f>V5-$U$1</f>
        <v>0.43784766666666669</v>
      </c>
      <c r="V5" s="34">
        <v>0.43993100000000002</v>
      </c>
      <c r="X5" s="39">
        <v>2.0833333333333333E-3</v>
      </c>
      <c r="Y5" s="35">
        <f>V5-X5</f>
        <v>0.43784766666666669</v>
      </c>
    </row>
    <row r="6" spans="1:25">
      <c r="A6" s="26">
        <v>3</v>
      </c>
      <c r="B6" s="14" t="s">
        <v>10</v>
      </c>
      <c r="C6" s="26">
        <v>4</v>
      </c>
      <c r="D6" s="27"/>
      <c r="E6" s="3" t="s">
        <v>18</v>
      </c>
      <c r="F6" s="3" t="s">
        <v>15</v>
      </c>
      <c r="G6" s="15">
        <f>I6-$I$1</f>
        <v>0.39513877777777784</v>
      </c>
      <c r="H6" s="25" t="s">
        <v>9</v>
      </c>
      <c r="I6" s="19">
        <f>P6</f>
        <v>0.42986100000000005</v>
      </c>
      <c r="J6" s="1"/>
      <c r="K6" s="4"/>
      <c r="L6" s="23"/>
      <c r="M6" s="15"/>
      <c r="N6" s="25"/>
      <c r="O6" s="19"/>
      <c r="P6" s="16">
        <f t="shared" ref="P6:P31" si="0">R6-$R$1</f>
        <v>0.42986100000000005</v>
      </c>
      <c r="Q6" s="25" t="s">
        <v>9</v>
      </c>
      <c r="R6" s="21">
        <f t="shared" ref="R6:R31" si="1">S6</f>
        <v>0.43680544444444447</v>
      </c>
      <c r="S6" s="37">
        <f t="shared" ref="S6" si="2">U6-$S$1</f>
        <v>0.43680544444444447</v>
      </c>
      <c r="T6" s="25" t="s">
        <v>9</v>
      </c>
      <c r="U6" s="36">
        <f t="shared" ref="U6:U21" si="3">V6-$U$1</f>
        <v>0.44027766666666668</v>
      </c>
      <c r="V6" s="34">
        <v>0.442361</v>
      </c>
    </row>
    <row r="7" spans="1:25" ht="15">
      <c r="A7" s="26">
        <v>4</v>
      </c>
      <c r="B7" s="14" t="s">
        <v>10</v>
      </c>
      <c r="C7" s="26">
        <v>5</v>
      </c>
      <c r="D7" s="28"/>
      <c r="E7" s="3" t="s">
        <v>19</v>
      </c>
      <c r="F7" s="3" t="s">
        <v>16</v>
      </c>
      <c r="G7" s="2"/>
      <c r="H7" s="4"/>
      <c r="I7" s="43"/>
      <c r="J7" s="1"/>
      <c r="K7" s="4"/>
      <c r="L7" s="23"/>
      <c r="M7" s="15">
        <f>O7-$O$1</f>
        <v>0.39756977777777786</v>
      </c>
      <c r="N7" s="25" t="s">
        <v>9</v>
      </c>
      <c r="O7" s="19">
        <f>P7</f>
        <v>0.43229200000000007</v>
      </c>
      <c r="P7" s="16">
        <f t="shared" si="0"/>
        <v>0.43229200000000007</v>
      </c>
      <c r="Q7" s="25" t="s">
        <v>9</v>
      </c>
      <c r="R7" s="21">
        <f t="shared" si="1"/>
        <v>0.43923644444444448</v>
      </c>
      <c r="S7" s="37">
        <f>U7-$S$1</f>
        <v>0.43923644444444448</v>
      </c>
      <c r="T7" s="25" t="s">
        <v>9</v>
      </c>
      <c r="U7" s="36">
        <f>V7-$U$1</f>
        <v>0.44270866666666669</v>
      </c>
      <c r="V7" s="34">
        <v>0.44479200000000002</v>
      </c>
    </row>
    <row r="8" spans="1:25">
      <c r="A8" s="26">
        <v>5</v>
      </c>
      <c r="B8" s="14" t="s">
        <v>20</v>
      </c>
      <c r="C8" s="26">
        <v>1</v>
      </c>
      <c r="D8" s="27"/>
      <c r="E8" s="3" t="s">
        <v>27</v>
      </c>
      <c r="F8" s="3" t="s">
        <v>21</v>
      </c>
      <c r="G8" s="2"/>
      <c r="H8" s="4"/>
      <c r="I8" s="43"/>
      <c r="J8" s="17">
        <f>L8-$O$1</f>
        <v>0.40000177777777784</v>
      </c>
      <c r="K8" s="25" t="s">
        <v>9</v>
      </c>
      <c r="L8" s="19">
        <f>P8</f>
        <v>0.43472400000000005</v>
      </c>
      <c r="M8" s="15"/>
      <c r="N8" s="25"/>
      <c r="O8" s="19"/>
      <c r="P8" s="16">
        <f t="shared" si="0"/>
        <v>0.43472400000000005</v>
      </c>
      <c r="Q8" s="25" t="s">
        <v>9</v>
      </c>
      <c r="R8" s="21">
        <f t="shared" si="1"/>
        <v>0.44166844444444447</v>
      </c>
      <c r="S8" s="37">
        <f>U8-$S$1</f>
        <v>0.44166844444444447</v>
      </c>
      <c r="T8" s="25" t="s">
        <v>9</v>
      </c>
      <c r="U8" s="36">
        <f>V8-$U$1</f>
        <v>0.44514066666666668</v>
      </c>
      <c r="V8" s="34">
        <v>0.44722400000000001</v>
      </c>
    </row>
    <row r="9" spans="1:25" ht="15">
      <c r="A9" s="26">
        <v>6</v>
      </c>
      <c r="B9" s="14" t="s">
        <v>20</v>
      </c>
      <c r="C9" s="26">
        <v>2</v>
      </c>
      <c r="D9" s="27"/>
      <c r="E9" s="3" t="s">
        <v>28</v>
      </c>
      <c r="F9" s="3" t="s">
        <v>22</v>
      </c>
      <c r="G9" s="15">
        <f>I9-$O$1</f>
        <v>0.40243277777777786</v>
      </c>
      <c r="H9" s="25" t="s">
        <v>9</v>
      </c>
      <c r="I9" s="19">
        <f>P9</f>
        <v>0.43715500000000007</v>
      </c>
      <c r="J9" s="1"/>
      <c r="K9" s="4"/>
      <c r="L9" s="23"/>
      <c r="M9" s="15"/>
      <c r="N9" s="25"/>
      <c r="O9" s="19"/>
      <c r="P9" s="16">
        <f t="shared" si="0"/>
        <v>0.43715500000000007</v>
      </c>
      <c r="Q9" s="25" t="s">
        <v>9</v>
      </c>
      <c r="R9" s="21">
        <f t="shared" si="1"/>
        <v>0.44409944444444449</v>
      </c>
      <c r="S9" s="37">
        <f t="shared" ref="S9" si="4">U9-$S$1</f>
        <v>0.44409944444444449</v>
      </c>
      <c r="T9" s="25" t="s">
        <v>9</v>
      </c>
      <c r="U9" s="36">
        <f t="shared" si="3"/>
        <v>0.4475716666666667</v>
      </c>
      <c r="V9" s="34">
        <v>0.44965500000000003</v>
      </c>
    </row>
    <row r="10" spans="1:25">
      <c r="A10" s="26">
        <v>7</v>
      </c>
      <c r="B10" s="14" t="s">
        <v>20</v>
      </c>
      <c r="C10" s="26">
        <v>3</v>
      </c>
      <c r="D10" s="27"/>
      <c r="E10" s="3" t="s">
        <v>29</v>
      </c>
      <c r="F10" s="3" t="s">
        <v>23</v>
      </c>
      <c r="G10" s="2"/>
      <c r="H10" s="4"/>
      <c r="I10" s="43"/>
      <c r="J10" s="1"/>
      <c r="K10" s="4"/>
      <c r="L10" s="23"/>
      <c r="M10" s="15">
        <f>O10-$O$1</f>
        <v>0.40486377777777782</v>
      </c>
      <c r="N10" s="25" t="s">
        <v>9</v>
      </c>
      <c r="O10" s="19">
        <f>P10</f>
        <v>0.43958600000000003</v>
      </c>
      <c r="P10" s="16">
        <f t="shared" si="0"/>
        <v>0.43958600000000003</v>
      </c>
      <c r="Q10" s="25" t="s">
        <v>9</v>
      </c>
      <c r="R10" s="21">
        <f t="shared" si="1"/>
        <v>0.44653044444444445</v>
      </c>
      <c r="S10" s="37">
        <f>U10-$S$1</f>
        <v>0.44653044444444445</v>
      </c>
      <c r="T10" s="25" t="s">
        <v>9</v>
      </c>
      <c r="U10" s="36">
        <f>V10-$U$1</f>
        <v>0.45000266666666666</v>
      </c>
      <c r="V10" s="34">
        <v>0.45208599999999999</v>
      </c>
    </row>
    <row r="11" spans="1:25" ht="15">
      <c r="A11" s="26">
        <v>8</v>
      </c>
      <c r="B11" s="14" t="s">
        <v>20</v>
      </c>
      <c r="C11" s="26">
        <v>4</v>
      </c>
      <c r="D11" s="27"/>
      <c r="E11" s="3" t="s">
        <v>39</v>
      </c>
      <c r="F11" s="3" t="s">
        <v>24</v>
      </c>
      <c r="G11" s="2"/>
      <c r="H11" s="4"/>
      <c r="I11" s="43"/>
      <c r="J11" s="17">
        <f>L11-$O$1</f>
        <v>0.40729477777777784</v>
      </c>
      <c r="K11" s="25" t="s">
        <v>9</v>
      </c>
      <c r="L11" s="19">
        <f>P11</f>
        <v>0.44201700000000005</v>
      </c>
      <c r="M11" s="15"/>
      <c r="N11" s="25"/>
      <c r="O11" s="19"/>
      <c r="P11" s="16">
        <f t="shared" si="0"/>
        <v>0.44201700000000005</v>
      </c>
      <c r="Q11" s="25" t="s">
        <v>9</v>
      </c>
      <c r="R11" s="21">
        <f t="shared" si="1"/>
        <v>0.44896144444444447</v>
      </c>
      <c r="S11" s="37">
        <f>U11-$S$1</f>
        <v>0.44896144444444447</v>
      </c>
      <c r="T11" s="25" t="s">
        <v>9</v>
      </c>
      <c r="U11" s="36">
        <f>V11-$U$1</f>
        <v>0.45243366666666668</v>
      </c>
      <c r="V11" s="34">
        <v>0.454517</v>
      </c>
    </row>
    <row r="12" spans="1:25" ht="15">
      <c r="A12" s="26">
        <v>9</v>
      </c>
      <c r="B12" s="14" t="s">
        <v>20</v>
      </c>
      <c r="C12" s="26">
        <v>5</v>
      </c>
      <c r="D12" s="28"/>
      <c r="E12" s="3" t="s">
        <v>31</v>
      </c>
      <c r="F12" s="3" t="s">
        <v>25</v>
      </c>
      <c r="G12" s="15">
        <f>I12-$O$1</f>
        <v>0.40972577777777786</v>
      </c>
      <c r="H12" s="25" t="s">
        <v>9</v>
      </c>
      <c r="I12" s="19">
        <f>P12</f>
        <v>0.44444800000000007</v>
      </c>
      <c r="J12" s="1"/>
      <c r="K12" s="4"/>
      <c r="L12" s="23"/>
      <c r="M12" s="15"/>
      <c r="N12" s="25"/>
      <c r="O12" s="19"/>
      <c r="P12" s="16">
        <f t="shared" si="0"/>
        <v>0.44444800000000007</v>
      </c>
      <c r="Q12" s="25" t="s">
        <v>9</v>
      </c>
      <c r="R12" s="21">
        <f t="shared" si="1"/>
        <v>0.45139244444444449</v>
      </c>
      <c r="S12" s="37">
        <f t="shared" ref="S12" si="5">U12-$S$1</f>
        <v>0.45139244444444449</v>
      </c>
      <c r="T12" s="25" t="s">
        <v>9</v>
      </c>
      <c r="U12" s="36">
        <f t="shared" si="3"/>
        <v>0.45486466666666669</v>
      </c>
      <c r="V12" s="34">
        <v>0.45694800000000002</v>
      </c>
    </row>
    <row r="13" spans="1:25" ht="15">
      <c r="A13" s="26">
        <v>10</v>
      </c>
      <c r="B13" s="14" t="s">
        <v>20</v>
      </c>
      <c r="C13" s="26">
        <v>6</v>
      </c>
      <c r="D13" s="27"/>
      <c r="E13" s="3" t="s">
        <v>30</v>
      </c>
      <c r="F13" s="3" t="s">
        <v>26</v>
      </c>
      <c r="G13" s="2"/>
      <c r="H13" s="4"/>
      <c r="I13" s="43"/>
      <c r="J13" s="1"/>
      <c r="K13" s="4"/>
      <c r="L13" s="23"/>
      <c r="M13" s="15">
        <f>O13-$O$1</f>
        <v>0.41215677777777782</v>
      </c>
      <c r="N13" s="25" t="s">
        <v>9</v>
      </c>
      <c r="O13" s="19">
        <f>P13</f>
        <v>0.44687900000000003</v>
      </c>
      <c r="P13" s="16">
        <f t="shared" si="0"/>
        <v>0.44687900000000003</v>
      </c>
      <c r="Q13" s="25" t="s">
        <v>9</v>
      </c>
      <c r="R13" s="21">
        <f t="shared" si="1"/>
        <v>0.45382344444444445</v>
      </c>
      <c r="S13" s="37">
        <f>U13-$S$1</f>
        <v>0.45382344444444445</v>
      </c>
      <c r="T13" s="25" t="s">
        <v>9</v>
      </c>
      <c r="U13" s="36">
        <f>V13-$U$1</f>
        <v>0.45729566666666666</v>
      </c>
      <c r="V13" s="34">
        <v>0.45937899999999998</v>
      </c>
    </row>
    <row r="14" spans="1:25" ht="15">
      <c r="A14" s="26">
        <v>11</v>
      </c>
      <c r="B14" t="s">
        <v>32</v>
      </c>
      <c r="C14" s="26">
        <v>1</v>
      </c>
      <c r="D14" s="27"/>
      <c r="E14" s="3" t="s">
        <v>38</v>
      </c>
      <c r="F14" s="3" t="s">
        <v>22</v>
      </c>
      <c r="G14" s="2"/>
      <c r="H14" s="4"/>
      <c r="I14" s="43"/>
      <c r="J14" s="17">
        <f>L14-$O$1</f>
        <v>0.41458777777777783</v>
      </c>
      <c r="K14" s="25" t="s">
        <v>9</v>
      </c>
      <c r="L14" s="19">
        <f>P14</f>
        <v>0.44931000000000004</v>
      </c>
      <c r="M14" s="15"/>
      <c r="N14" s="25"/>
      <c r="O14" s="19"/>
      <c r="P14" s="16">
        <f t="shared" si="0"/>
        <v>0.44931000000000004</v>
      </c>
      <c r="Q14" s="25" t="s">
        <v>9</v>
      </c>
      <c r="R14" s="21">
        <f t="shared" si="1"/>
        <v>0.45625444444444446</v>
      </c>
      <c r="S14" s="37">
        <f>U14-$S$1</f>
        <v>0.45625444444444446</v>
      </c>
      <c r="T14" s="25" t="s">
        <v>9</v>
      </c>
      <c r="U14" s="36">
        <f>V14-$U$1</f>
        <v>0.45972666666666667</v>
      </c>
      <c r="V14" s="34">
        <v>0.46181</v>
      </c>
    </row>
    <row r="15" spans="1:25">
      <c r="A15" s="26">
        <v>12</v>
      </c>
      <c r="B15" t="s">
        <v>32</v>
      </c>
      <c r="C15" s="26">
        <v>2</v>
      </c>
      <c r="D15" s="27"/>
      <c r="E15" s="3" t="s">
        <v>12</v>
      </c>
      <c r="F15" s="3" t="s">
        <v>33</v>
      </c>
      <c r="G15" s="15">
        <f>I15-$O$1</f>
        <v>0.41701877777777785</v>
      </c>
      <c r="H15" s="25" t="s">
        <v>9</v>
      </c>
      <c r="I15" s="19">
        <f>P15</f>
        <v>0.45174100000000006</v>
      </c>
      <c r="J15" s="1"/>
      <c r="K15" s="4"/>
      <c r="L15" s="23"/>
      <c r="M15" s="15"/>
      <c r="N15" s="25"/>
      <c r="O15" s="19"/>
      <c r="P15" s="16">
        <f t="shared" si="0"/>
        <v>0.45174100000000006</v>
      </c>
      <c r="Q15" s="25" t="s">
        <v>9</v>
      </c>
      <c r="R15" s="21">
        <f t="shared" si="1"/>
        <v>0.45868544444444448</v>
      </c>
      <c r="S15" s="37">
        <f t="shared" ref="S15" si="6">U15-$S$1</f>
        <v>0.45868544444444448</v>
      </c>
      <c r="T15" s="25" t="s">
        <v>9</v>
      </c>
      <c r="U15" s="36">
        <f t="shared" si="3"/>
        <v>0.46215766666666669</v>
      </c>
      <c r="V15" s="34">
        <v>0.46424100000000001</v>
      </c>
    </row>
    <row r="16" spans="1:25" ht="15">
      <c r="A16" s="26">
        <v>13</v>
      </c>
      <c r="B16" t="s">
        <v>32</v>
      </c>
      <c r="C16" s="26">
        <v>3</v>
      </c>
      <c r="D16" s="27"/>
      <c r="E16" s="3" t="s">
        <v>40</v>
      </c>
      <c r="F16" s="3" t="s">
        <v>34</v>
      </c>
      <c r="G16" s="2"/>
      <c r="H16" s="4"/>
      <c r="I16" s="43"/>
      <c r="J16" s="1"/>
      <c r="K16" s="4"/>
      <c r="L16" s="23"/>
      <c r="M16" s="15">
        <f>O16-$O$1</f>
        <v>0.41944977777777781</v>
      </c>
      <c r="N16" s="25" t="s">
        <v>9</v>
      </c>
      <c r="O16" s="19">
        <f>P16</f>
        <v>0.45417200000000002</v>
      </c>
      <c r="P16" s="16">
        <f t="shared" si="0"/>
        <v>0.45417200000000002</v>
      </c>
      <c r="Q16" s="25" t="s">
        <v>9</v>
      </c>
      <c r="R16" s="21">
        <f t="shared" si="1"/>
        <v>0.46111644444444444</v>
      </c>
      <c r="S16" s="37">
        <f>U16-$S$1</f>
        <v>0.46111644444444444</v>
      </c>
      <c r="T16" s="25" t="s">
        <v>9</v>
      </c>
      <c r="U16" s="36">
        <f>V16-$U$1</f>
        <v>0.46458866666666665</v>
      </c>
      <c r="V16" s="34">
        <v>0.46667199999999998</v>
      </c>
    </row>
    <row r="17" spans="1:22">
      <c r="A17" s="26">
        <v>14</v>
      </c>
      <c r="B17" t="s">
        <v>32</v>
      </c>
      <c r="C17" s="26">
        <v>4</v>
      </c>
      <c r="D17" s="27"/>
      <c r="E17" s="3" t="s">
        <v>41</v>
      </c>
      <c r="F17" s="3" t="s">
        <v>35</v>
      </c>
      <c r="G17" s="2"/>
      <c r="H17" s="4"/>
      <c r="I17" s="43"/>
      <c r="J17" s="17">
        <f>L17-$O$1</f>
        <v>0.42188077777777783</v>
      </c>
      <c r="K17" s="25" t="s">
        <v>9</v>
      </c>
      <c r="L17" s="19">
        <f>P17</f>
        <v>0.45660300000000004</v>
      </c>
      <c r="M17" s="15"/>
      <c r="N17" s="25"/>
      <c r="O17" s="19"/>
      <c r="P17" s="16">
        <f t="shared" si="0"/>
        <v>0.45660300000000004</v>
      </c>
      <c r="Q17" s="25" t="s">
        <v>9</v>
      </c>
      <c r="R17" s="21">
        <f t="shared" si="1"/>
        <v>0.46354744444444446</v>
      </c>
      <c r="S17" s="37">
        <f>U17-$S$1</f>
        <v>0.46354744444444446</v>
      </c>
      <c r="T17" s="25" t="s">
        <v>9</v>
      </c>
      <c r="U17" s="36">
        <f>V17-$U$1</f>
        <v>0.46701966666666667</v>
      </c>
      <c r="V17" s="34">
        <v>0.46910299999999999</v>
      </c>
    </row>
    <row r="18" spans="1:22" ht="15">
      <c r="A18" s="26">
        <v>15</v>
      </c>
      <c r="B18" t="s">
        <v>32</v>
      </c>
      <c r="C18" s="26">
        <v>5</v>
      </c>
      <c r="D18" s="27"/>
      <c r="E18" s="3" t="s">
        <v>42</v>
      </c>
      <c r="F18" s="3" t="s">
        <v>36</v>
      </c>
      <c r="G18" s="15">
        <f>I18-$O$1</f>
        <v>0.4243055555555556</v>
      </c>
      <c r="H18" s="25" t="s">
        <v>9</v>
      </c>
      <c r="I18" s="19">
        <f>P18</f>
        <v>0.45902777777777781</v>
      </c>
      <c r="J18" s="1"/>
      <c r="K18" s="4"/>
      <c r="L18" s="23"/>
      <c r="M18" s="15"/>
      <c r="N18" s="25"/>
      <c r="O18" s="19"/>
      <c r="P18" s="16">
        <f t="shared" si="0"/>
        <v>0.45902777777777781</v>
      </c>
      <c r="Q18" s="25" t="s">
        <v>9</v>
      </c>
      <c r="R18" s="21">
        <f t="shared" si="1"/>
        <v>0.46597222222222223</v>
      </c>
      <c r="S18" s="37">
        <f t="shared" ref="S18" si="7">U18-$S$1</f>
        <v>0.46597222222222223</v>
      </c>
      <c r="T18" s="25" t="s">
        <v>9</v>
      </c>
      <c r="U18" s="36">
        <f t="shared" si="3"/>
        <v>0.46944444444444444</v>
      </c>
      <c r="V18" s="34">
        <v>0.47152777777777777</v>
      </c>
    </row>
    <row r="19" spans="1:22" ht="15">
      <c r="A19" s="26">
        <v>16</v>
      </c>
      <c r="B19" t="s">
        <v>32</v>
      </c>
      <c r="C19" s="26">
        <v>6</v>
      </c>
      <c r="D19" s="27"/>
      <c r="E19" s="3" t="s">
        <v>43</v>
      </c>
      <c r="F19" s="3" t="s">
        <v>24</v>
      </c>
      <c r="G19" s="2"/>
      <c r="H19" s="4"/>
      <c r="I19" s="43"/>
      <c r="J19" s="1"/>
      <c r="K19" s="4"/>
      <c r="L19" s="23"/>
      <c r="M19" s="15">
        <f>O19-$O$1</f>
        <v>0.42673611111111115</v>
      </c>
      <c r="N19" s="25" t="s">
        <v>9</v>
      </c>
      <c r="O19" s="19">
        <f>P19</f>
        <v>0.46145833333333336</v>
      </c>
      <c r="P19" s="16">
        <f t="shared" si="0"/>
        <v>0.46145833333333336</v>
      </c>
      <c r="Q19" s="25" t="s">
        <v>9</v>
      </c>
      <c r="R19" s="21">
        <f t="shared" si="1"/>
        <v>0.46840277777777778</v>
      </c>
      <c r="S19" s="37">
        <f>U19-$S$1</f>
        <v>0.46840277777777778</v>
      </c>
      <c r="T19" s="25" t="s">
        <v>9</v>
      </c>
      <c r="U19" s="36">
        <f>V19-$U$1</f>
        <v>0.47187499999999999</v>
      </c>
      <c r="V19" s="34">
        <v>0.47395833333333331</v>
      </c>
    </row>
    <row r="20" spans="1:22" ht="15">
      <c r="A20" s="26">
        <v>17</v>
      </c>
      <c r="B20" t="s">
        <v>32</v>
      </c>
      <c r="C20" s="26">
        <v>7</v>
      </c>
      <c r="D20" s="27"/>
      <c r="E20" s="3" t="s">
        <v>44</v>
      </c>
      <c r="F20" s="3" t="s">
        <v>37</v>
      </c>
      <c r="G20" s="2"/>
      <c r="H20" s="4"/>
      <c r="I20" s="43"/>
      <c r="J20" s="17">
        <f>L20-$O$1</f>
        <v>0.4291666666666667</v>
      </c>
      <c r="K20" s="25" t="s">
        <v>9</v>
      </c>
      <c r="L20" s="19">
        <f>P20</f>
        <v>0.46388888888888891</v>
      </c>
      <c r="M20" s="15"/>
      <c r="N20" s="25"/>
      <c r="O20" s="19"/>
      <c r="P20" s="16">
        <f t="shared" si="0"/>
        <v>0.46388888888888891</v>
      </c>
      <c r="Q20" s="25" t="s">
        <v>9</v>
      </c>
      <c r="R20" s="21">
        <f t="shared" si="1"/>
        <v>0.47083333333333333</v>
      </c>
      <c r="S20" s="37">
        <f>U20-$S$1</f>
        <v>0.47083333333333333</v>
      </c>
      <c r="T20" s="25" t="s">
        <v>9</v>
      </c>
      <c r="U20" s="36">
        <f>V20-$U$1</f>
        <v>0.47430555555555554</v>
      </c>
      <c r="V20" s="34">
        <v>0.47638888888888886</v>
      </c>
    </row>
    <row r="21" spans="1:22" ht="15">
      <c r="A21" s="26">
        <v>18</v>
      </c>
      <c r="B21" t="s">
        <v>32</v>
      </c>
      <c r="C21" s="26">
        <v>8</v>
      </c>
      <c r="D21" s="27"/>
      <c r="E21" s="3" t="s">
        <v>45</v>
      </c>
      <c r="F21" s="3" t="s">
        <v>34</v>
      </c>
      <c r="G21" s="15">
        <f>I21-$O$1</f>
        <v>0.4315972222222223</v>
      </c>
      <c r="H21" s="25" t="s">
        <v>9</v>
      </c>
      <c r="I21" s="19">
        <f>P21</f>
        <v>0.46631944444444451</v>
      </c>
      <c r="J21" s="1"/>
      <c r="K21" s="4"/>
      <c r="L21" s="23"/>
      <c r="M21" s="15"/>
      <c r="N21" s="25"/>
      <c r="O21" s="19"/>
      <c r="P21" s="16">
        <f t="shared" si="0"/>
        <v>0.46631944444444451</v>
      </c>
      <c r="Q21" s="25" t="s">
        <v>9</v>
      </c>
      <c r="R21" s="21">
        <f t="shared" si="1"/>
        <v>0.47326388888888893</v>
      </c>
      <c r="S21" s="37">
        <f t="shared" ref="S21" si="8">U21-$S$1</f>
        <v>0.47326388888888893</v>
      </c>
      <c r="T21" s="25" t="s">
        <v>9</v>
      </c>
      <c r="U21" s="36">
        <f t="shared" si="3"/>
        <v>0.47673611111111114</v>
      </c>
      <c r="V21" s="34">
        <v>0.47881944444444446</v>
      </c>
    </row>
    <row r="22" spans="1:22" ht="15">
      <c r="A22" s="26">
        <v>19</v>
      </c>
      <c r="B22" t="s">
        <v>32</v>
      </c>
      <c r="C22" s="26">
        <v>9</v>
      </c>
      <c r="D22" s="27"/>
      <c r="E22" s="3" t="s">
        <v>46</v>
      </c>
      <c r="F22" s="3" t="s">
        <v>25</v>
      </c>
      <c r="G22" s="2"/>
      <c r="H22" s="4"/>
      <c r="I22" s="43"/>
      <c r="J22" s="1"/>
      <c r="K22" s="4"/>
      <c r="L22" s="23"/>
      <c r="M22" s="15">
        <f>O22-$O$1</f>
        <v>0.43402777777777785</v>
      </c>
      <c r="N22" s="25" t="s">
        <v>9</v>
      </c>
      <c r="O22" s="19">
        <f>P22</f>
        <v>0.46875000000000006</v>
      </c>
      <c r="P22" s="16">
        <f t="shared" si="0"/>
        <v>0.46875000000000006</v>
      </c>
      <c r="Q22" s="25" t="s">
        <v>9</v>
      </c>
      <c r="R22" s="21">
        <f t="shared" si="1"/>
        <v>0.47569444444444448</v>
      </c>
      <c r="S22" s="37">
        <f>U22-$S$1</f>
        <v>0.47569444444444448</v>
      </c>
      <c r="T22" s="25" t="s">
        <v>9</v>
      </c>
      <c r="U22" s="36">
        <f>V22-$U$1</f>
        <v>0.47916666666666669</v>
      </c>
      <c r="V22" s="34">
        <v>0.48125000000000001</v>
      </c>
    </row>
    <row r="23" spans="1:22" ht="15">
      <c r="A23" s="26">
        <v>20</v>
      </c>
      <c r="B23" t="s">
        <v>32</v>
      </c>
      <c r="C23" s="30">
        <v>10</v>
      </c>
      <c r="D23" s="28"/>
      <c r="E23" s="3" t="s">
        <v>47</v>
      </c>
      <c r="F23" s="3" t="s">
        <v>34</v>
      </c>
      <c r="G23" s="2"/>
      <c r="H23" s="4"/>
      <c r="I23" s="43"/>
      <c r="J23" s="17">
        <f>L23-$O$1</f>
        <v>0.43645833333333339</v>
      </c>
      <c r="K23" s="25" t="s">
        <v>9</v>
      </c>
      <c r="L23" s="19">
        <f>P23</f>
        <v>0.4711805555555556</v>
      </c>
      <c r="M23" s="15"/>
      <c r="N23" s="25"/>
      <c r="O23" s="19"/>
      <c r="P23" s="16">
        <f t="shared" si="0"/>
        <v>0.4711805555555556</v>
      </c>
      <c r="Q23" s="25" t="s">
        <v>9</v>
      </c>
      <c r="R23" s="21">
        <f t="shared" si="1"/>
        <v>0.47812500000000002</v>
      </c>
      <c r="S23" s="37">
        <f>U23-$S$1</f>
        <v>0.47812500000000002</v>
      </c>
      <c r="T23" s="25" t="s">
        <v>9</v>
      </c>
      <c r="U23" s="36">
        <f>V23-$U$1</f>
        <v>0.48159722222222223</v>
      </c>
      <c r="V23" s="34">
        <v>0.48368055555555556</v>
      </c>
    </row>
    <row r="24" spans="1:22" ht="15">
      <c r="A24" s="26">
        <v>21</v>
      </c>
      <c r="B24" t="s">
        <v>48</v>
      </c>
      <c r="C24" s="30">
        <v>1</v>
      </c>
      <c r="D24" s="28"/>
      <c r="E24" s="3" t="s">
        <v>51</v>
      </c>
      <c r="F24" s="3" t="s">
        <v>49</v>
      </c>
      <c r="G24" s="15">
        <f>I24-$O$1</f>
        <v>0.43888888888888894</v>
      </c>
      <c r="H24" s="25" t="s">
        <v>9</v>
      </c>
      <c r="I24" s="19">
        <f>P24</f>
        <v>0.47361111111111115</v>
      </c>
      <c r="J24" s="1"/>
      <c r="K24" s="4"/>
      <c r="L24" s="23"/>
      <c r="M24" s="15"/>
      <c r="N24" s="25"/>
      <c r="O24" s="19"/>
      <c r="P24" s="16">
        <f t="shared" si="0"/>
        <v>0.47361111111111115</v>
      </c>
      <c r="Q24" s="25" t="s">
        <v>9</v>
      </c>
      <c r="R24" s="21">
        <f t="shared" si="1"/>
        <v>0.48055555555555557</v>
      </c>
      <c r="S24" s="37">
        <f t="shared" ref="S24" si="9">U24-$S$1</f>
        <v>0.48055555555555557</v>
      </c>
      <c r="T24" s="25" t="s">
        <v>9</v>
      </c>
      <c r="U24" s="36">
        <f t="shared" ref="U24" si="10">V24-$U$1</f>
        <v>0.48402777777777778</v>
      </c>
      <c r="V24" s="34">
        <v>0.4861111111111111</v>
      </c>
    </row>
    <row r="25" spans="1:22">
      <c r="A25" s="26">
        <v>22</v>
      </c>
      <c r="B25" t="s">
        <v>48</v>
      </c>
      <c r="C25" s="30">
        <v>2</v>
      </c>
      <c r="D25" s="28"/>
      <c r="E25" s="3" t="s">
        <v>52</v>
      </c>
      <c r="F25" s="3" t="s">
        <v>25</v>
      </c>
      <c r="G25" s="2"/>
      <c r="H25" s="4"/>
      <c r="I25" s="43"/>
      <c r="J25" s="1"/>
      <c r="K25" s="4"/>
      <c r="L25" s="23"/>
      <c r="M25" s="15">
        <f>O25-$O$1</f>
        <v>0.44131944444444449</v>
      </c>
      <c r="N25" s="25" t="s">
        <v>9</v>
      </c>
      <c r="O25" s="19">
        <f>P25</f>
        <v>0.4760416666666667</v>
      </c>
      <c r="P25" s="16">
        <f t="shared" si="0"/>
        <v>0.4760416666666667</v>
      </c>
      <c r="Q25" s="25" t="s">
        <v>9</v>
      </c>
      <c r="R25" s="21">
        <f t="shared" si="1"/>
        <v>0.48298611111111112</v>
      </c>
      <c r="S25" s="37">
        <f t="shared" ref="S25:S31" si="11">U25-$S$1</f>
        <v>0.48298611111111112</v>
      </c>
      <c r="T25" s="25" t="s">
        <v>9</v>
      </c>
      <c r="U25" s="36">
        <f t="shared" ref="U25:U31" si="12">V25-$U$1</f>
        <v>0.48645833333333333</v>
      </c>
      <c r="V25" s="34">
        <v>0.48854166666666665</v>
      </c>
    </row>
    <row r="26" spans="1:22">
      <c r="A26" s="26">
        <v>23</v>
      </c>
      <c r="B26" t="s">
        <v>48</v>
      </c>
      <c r="C26" s="30">
        <v>3</v>
      </c>
      <c r="D26" s="28"/>
      <c r="E26" s="3" t="s">
        <v>40</v>
      </c>
      <c r="F26" s="3" t="s">
        <v>34</v>
      </c>
      <c r="G26" s="2"/>
      <c r="H26" s="4"/>
      <c r="I26" s="43"/>
      <c r="J26" s="17">
        <f>L26-$O$1</f>
        <v>0.44375000000000003</v>
      </c>
      <c r="K26" s="25" t="s">
        <v>9</v>
      </c>
      <c r="L26" s="19">
        <f>P26</f>
        <v>0.47847222222222224</v>
      </c>
      <c r="M26" s="15"/>
      <c r="N26" s="25"/>
      <c r="O26" s="19"/>
      <c r="P26" s="16">
        <f t="shared" si="0"/>
        <v>0.47847222222222224</v>
      </c>
      <c r="Q26" s="25" t="s">
        <v>9</v>
      </c>
      <c r="R26" s="21">
        <f t="shared" si="1"/>
        <v>0.48541666666666666</v>
      </c>
      <c r="S26" s="37">
        <f t="shared" si="11"/>
        <v>0.48541666666666666</v>
      </c>
      <c r="T26" s="25" t="s">
        <v>9</v>
      </c>
      <c r="U26" s="36">
        <f t="shared" si="12"/>
        <v>0.48888888888888887</v>
      </c>
      <c r="V26" s="34">
        <v>0.4909722222222222</v>
      </c>
    </row>
    <row r="27" spans="1:22">
      <c r="A27" s="26">
        <v>24</v>
      </c>
      <c r="B27" t="s">
        <v>48</v>
      </c>
      <c r="C27" s="30">
        <v>4</v>
      </c>
      <c r="D27" s="28"/>
      <c r="E27" s="3" t="s">
        <v>53</v>
      </c>
      <c r="F27" s="3" t="s">
        <v>50</v>
      </c>
      <c r="G27" s="15">
        <f>I27-$O$1</f>
        <v>0.44618055555555564</v>
      </c>
      <c r="H27" s="25" t="s">
        <v>9</v>
      </c>
      <c r="I27" s="19">
        <f>P27</f>
        <v>0.48090277777777785</v>
      </c>
      <c r="J27" s="1"/>
      <c r="K27" s="4"/>
      <c r="L27" s="23"/>
      <c r="M27" s="15"/>
      <c r="N27" s="25"/>
      <c r="O27" s="19"/>
      <c r="P27" s="16">
        <f t="shared" si="0"/>
        <v>0.48090277777777785</v>
      </c>
      <c r="Q27" s="25" t="s">
        <v>9</v>
      </c>
      <c r="R27" s="21">
        <f t="shared" si="1"/>
        <v>0.48784722222222227</v>
      </c>
      <c r="S27" s="37">
        <f t="shared" si="11"/>
        <v>0.48784722222222227</v>
      </c>
      <c r="T27" s="25" t="s">
        <v>9</v>
      </c>
      <c r="U27" s="36">
        <f t="shared" si="12"/>
        <v>0.49131944444444448</v>
      </c>
      <c r="V27" s="34">
        <v>0.4934027777777778</v>
      </c>
    </row>
    <row r="28" spans="1:22">
      <c r="A28" s="26">
        <v>25</v>
      </c>
      <c r="B28" t="s">
        <v>54</v>
      </c>
      <c r="C28" s="30">
        <v>1</v>
      </c>
      <c r="D28" s="28"/>
      <c r="E28" s="3" t="s">
        <v>56</v>
      </c>
      <c r="F28" s="3" t="s">
        <v>37</v>
      </c>
      <c r="G28" s="2"/>
      <c r="H28" s="4"/>
      <c r="I28" s="43"/>
      <c r="J28" s="1"/>
      <c r="K28" s="4"/>
      <c r="L28" s="23"/>
      <c r="M28" s="15">
        <f>O28-$O$1</f>
        <v>0.44861111111111118</v>
      </c>
      <c r="N28" s="25" t="s">
        <v>9</v>
      </c>
      <c r="O28" s="19">
        <f>P28</f>
        <v>0.48333333333333339</v>
      </c>
      <c r="P28" s="16">
        <f t="shared" si="0"/>
        <v>0.48333333333333339</v>
      </c>
      <c r="Q28" s="25" t="s">
        <v>9</v>
      </c>
      <c r="R28" s="21">
        <f t="shared" si="1"/>
        <v>0.49027777777777781</v>
      </c>
      <c r="S28" s="37">
        <f t="shared" si="11"/>
        <v>0.49027777777777781</v>
      </c>
      <c r="T28" s="25" t="s">
        <v>9</v>
      </c>
      <c r="U28" s="36">
        <f t="shared" si="12"/>
        <v>0.49375000000000002</v>
      </c>
      <c r="V28" s="34">
        <v>0.49583333333333335</v>
      </c>
    </row>
    <row r="29" spans="1:22">
      <c r="A29" s="26">
        <v>26</v>
      </c>
      <c r="B29" t="s">
        <v>54</v>
      </c>
      <c r="C29" s="30">
        <v>2</v>
      </c>
      <c r="D29" s="28"/>
      <c r="E29" s="3" t="s">
        <v>57</v>
      </c>
      <c r="F29" s="3" t="s">
        <v>24</v>
      </c>
      <c r="G29" s="2"/>
      <c r="H29" s="4"/>
      <c r="I29" s="43"/>
      <c r="J29" s="17">
        <f>L29-$O$1</f>
        <v>0.45104166666666673</v>
      </c>
      <c r="K29" s="25" t="s">
        <v>9</v>
      </c>
      <c r="L29" s="19">
        <f>P29</f>
        <v>0.48576388888888894</v>
      </c>
      <c r="M29" s="15"/>
      <c r="N29" s="25"/>
      <c r="O29" s="19"/>
      <c r="P29" s="16">
        <f t="shared" si="0"/>
        <v>0.48576388888888894</v>
      </c>
      <c r="Q29" s="25" t="s">
        <v>9</v>
      </c>
      <c r="R29" s="21">
        <f t="shared" si="1"/>
        <v>0.49270833333333336</v>
      </c>
      <c r="S29" s="37">
        <f t="shared" si="11"/>
        <v>0.49270833333333336</v>
      </c>
      <c r="T29" s="25" t="s">
        <v>9</v>
      </c>
      <c r="U29" s="36">
        <f t="shared" si="12"/>
        <v>0.49618055555555557</v>
      </c>
      <c r="V29" s="34">
        <v>0.4982638888888889</v>
      </c>
    </row>
    <row r="30" spans="1:22">
      <c r="A30" s="26">
        <v>27</v>
      </c>
      <c r="B30" t="s">
        <v>54</v>
      </c>
      <c r="C30" s="30">
        <v>3</v>
      </c>
      <c r="D30" s="28"/>
      <c r="E30" s="3" t="s">
        <v>58</v>
      </c>
      <c r="F30" s="3" t="s">
        <v>25</v>
      </c>
      <c r="G30" s="15">
        <f>I30-$O$1</f>
        <v>0.45347222222222228</v>
      </c>
      <c r="H30" s="25" t="s">
        <v>9</v>
      </c>
      <c r="I30" s="19">
        <f>P30</f>
        <v>0.48819444444444449</v>
      </c>
      <c r="J30" s="1"/>
      <c r="K30" s="4"/>
      <c r="L30" s="23"/>
      <c r="M30" s="15"/>
      <c r="N30" s="25"/>
      <c r="O30" s="19"/>
      <c r="P30" s="16">
        <f t="shared" si="0"/>
        <v>0.48819444444444449</v>
      </c>
      <c r="Q30" s="25" t="s">
        <v>9</v>
      </c>
      <c r="R30" s="21">
        <f t="shared" si="1"/>
        <v>0.49513888888888891</v>
      </c>
      <c r="S30" s="37">
        <f t="shared" si="11"/>
        <v>0.49513888888888891</v>
      </c>
      <c r="T30" s="25" t="s">
        <v>9</v>
      </c>
      <c r="U30" s="36">
        <f t="shared" si="12"/>
        <v>0.49861111111111112</v>
      </c>
      <c r="V30" s="34">
        <v>0.50069444444444444</v>
      </c>
    </row>
    <row r="31" spans="1:22">
      <c r="A31" s="26">
        <v>28</v>
      </c>
      <c r="B31" t="s">
        <v>54</v>
      </c>
      <c r="C31" s="32">
        <v>4</v>
      </c>
      <c r="D31" s="33"/>
      <c r="E31" s="3" t="s">
        <v>59</v>
      </c>
      <c r="F31" s="3" t="s">
        <v>55</v>
      </c>
      <c r="G31" s="2"/>
      <c r="H31" s="4"/>
      <c r="I31" s="43"/>
      <c r="J31" s="1"/>
      <c r="K31" s="4"/>
      <c r="L31" s="23"/>
      <c r="M31" s="15">
        <f>O31-$O$1</f>
        <v>0.45590277777777788</v>
      </c>
      <c r="N31" s="25" t="s">
        <v>9</v>
      </c>
      <c r="O31" s="19">
        <f>P31</f>
        <v>0.49062500000000009</v>
      </c>
      <c r="P31" s="16">
        <f t="shared" si="0"/>
        <v>0.49062500000000009</v>
      </c>
      <c r="Q31" s="25" t="s">
        <v>9</v>
      </c>
      <c r="R31" s="21">
        <f t="shared" si="1"/>
        <v>0.49756944444444451</v>
      </c>
      <c r="S31" s="37">
        <f t="shared" si="11"/>
        <v>0.49756944444444451</v>
      </c>
      <c r="T31" s="25" t="s">
        <v>9</v>
      </c>
      <c r="U31" s="36">
        <f t="shared" si="12"/>
        <v>0.50104166666666672</v>
      </c>
      <c r="V31" s="34">
        <v>0.50312500000000004</v>
      </c>
    </row>
    <row r="32" spans="1:22" ht="30.75" customHeight="1">
      <c r="A32" s="46" t="s">
        <v>117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8"/>
    </row>
    <row r="33" spans="1:22">
      <c r="A33" s="26">
        <v>30</v>
      </c>
      <c r="B33" t="s">
        <v>60</v>
      </c>
      <c r="C33" s="30">
        <v>1</v>
      </c>
      <c r="D33" s="28"/>
      <c r="E33" s="3" t="s">
        <v>63</v>
      </c>
      <c r="F33" s="3" t="s">
        <v>61</v>
      </c>
      <c r="G33" s="1"/>
      <c r="H33" s="4"/>
      <c r="I33" s="23"/>
      <c r="J33" s="1"/>
      <c r="K33" s="4"/>
      <c r="L33" s="23"/>
      <c r="M33" s="15"/>
      <c r="N33" s="25"/>
      <c r="O33" s="19"/>
      <c r="P33" s="16"/>
      <c r="Q33" s="25"/>
      <c r="R33" s="21"/>
      <c r="S33" s="15"/>
      <c r="T33" s="25"/>
      <c r="U33" s="19"/>
      <c r="V33" s="34">
        <v>0.5625</v>
      </c>
    </row>
    <row r="34" spans="1:22">
      <c r="A34" s="26">
        <v>31</v>
      </c>
      <c r="B34" t="s">
        <v>60</v>
      </c>
      <c r="C34" s="30">
        <v>2</v>
      </c>
      <c r="D34" s="28"/>
      <c r="E34" s="3" t="s">
        <v>12</v>
      </c>
      <c r="F34" s="3" t="s">
        <v>62</v>
      </c>
      <c r="G34" s="1"/>
      <c r="H34" s="4"/>
      <c r="I34" s="23"/>
      <c r="J34" s="1"/>
      <c r="K34" s="4"/>
      <c r="L34" s="23"/>
      <c r="M34" s="15"/>
      <c r="N34" s="25"/>
      <c r="O34" s="19"/>
      <c r="P34" s="16"/>
      <c r="Q34" s="25"/>
      <c r="R34" s="21"/>
      <c r="S34" s="15"/>
      <c r="T34" s="25"/>
      <c r="U34" s="19"/>
      <c r="V34" s="34">
        <v>0.56597200000000003</v>
      </c>
    </row>
    <row r="35" spans="1:22">
      <c r="A35" s="31">
        <v>32</v>
      </c>
      <c r="B35" t="s">
        <v>67</v>
      </c>
      <c r="C35" s="32">
        <v>1</v>
      </c>
      <c r="D35" s="33"/>
      <c r="E35" s="3" t="s">
        <v>68</v>
      </c>
      <c r="F35" s="3" t="s">
        <v>64</v>
      </c>
      <c r="G35" s="1"/>
      <c r="H35" s="4"/>
      <c r="I35" s="23"/>
      <c r="J35" s="1"/>
      <c r="K35" s="4"/>
      <c r="L35" s="23"/>
      <c r="M35" s="15"/>
      <c r="N35" s="25"/>
      <c r="O35" s="19"/>
      <c r="P35" s="16"/>
      <c r="Q35" s="25"/>
      <c r="R35" s="21"/>
      <c r="S35" s="15"/>
      <c r="T35" s="25"/>
      <c r="U35" s="19"/>
      <c r="V35" s="34">
        <v>0.56944399999999995</v>
      </c>
    </row>
    <row r="36" spans="1:22">
      <c r="A36" s="26">
        <v>33</v>
      </c>
      <c r="B36" t="s">
        <v>67</v>
      </c>
      <c r="C36" s="30">
        <v>2</v>
      </c>
      <c r="D36" s="28"/>
      <c r="E36" s="3" t="s">
        <v>69</v>
      </c>
      <c r="F36" s="3" t="s">
        <v>23</v>
      </c>
      <c r="G36" s="1"/>
      <c r="H36" s="4"/>
      <c r="I36" s="23"/>
      <c r="J36" s="1"/>
      <c r="K36" s="4"/>
      <c r="L36" s="23"/>
      <c r="M36" s="15"/>
      <c r="N36" s="25"/>
      <c r="O36" s="19"/>
      <c r="P36" s="16"/>
      <c r="Q36" s="25"/>
      <c r="R36" s="21"/>
      <c r="S36" s="15"/>
      <c r="T36" s="25"/>
      <c r="U36" s="19"/>
      <c r="V36" s="34">
        <v>0.57291700000000001</v>
      </c>
    </row>
    <row r="37" spans="1:22">
      <c r="A37" s="26">
        <v>34</v>
      </c>
      <c r="B37" t="s">
        <v>67</v>
      </c>
      <c r="C37" s="30">
        <v>3</v>
      </c>
      <c r="D37" s="28"/>
      <c r="E37" s="3" t="s">
        <v>70</v>
      </c>
      <c r="F37" s="3" t="s">
        <v>65</v>
      </c>
      <c r="G37" s="1"/>
      <c r="H37" s="4"/>
      <c r="I37" s="23"/>
      <c r="J37" s="1"/>
      <c r="K37" s="4"/>
      <c r="L37" s="23"/>
      <c r="M37" s="15"/>
      <c r="N37" s="25"/>
      <c r="O37" s="19"/>
      <c r="P37" s="16"/>
      <c r="Q37" s="25"/>
      <c r="R37" s="21"/>
      <c r="S37" s="15"/>
      <c r="T37" s="25"/>
      <c r="U37" s="19"/>
      <c r="V37" s="34">
        <v>0.57638900000000004</v>
      </c>
    </row>
    <row r="38" spans="1:22">
      <c r="A38" s="31">
        <v>35</v>
      </c>
      <c r="B38" t="s">
        <v>67</v>
      </c>
      <c r="C38" s="32">
        <v>4</v>
      </c>
      <c r="D38" s="33"/>
      <c r="E38" s="3" t="s">
        <v>71</v>
      </c>
      <c r="F38" s="3" t="s">
        <v>62</v>
      </c>
      <c r="G38" s="1"/>
      <c r="H38" s="4"/>
      <c r="I38" s="23"/>
      <c r="J38" s="1"/>
      <c r="K38" s="4"/>
      <c r="L38" s="23"/>
      <c r="M38" s="15"/>
      <c r="N38" s="25"/>
      <c r="O38" s="19"/>
      <c r="P38" s="16"/>
      <c r="Q38" s="25"/>
      <c r="R38" s="21"/>
      <c r="S38" s="15"/>
      <c r="T38" s="25"/>
      <c r="U38" s="19"/>
      <c r="V38" s="34">
        <v>0.57986099999999996</v>
      </c>
    </row>
    <row r="39" spans="1:22">
      <c r="A39" s="31">
        <v>36</v>
      </c>
      <c r="B39" t="s">
        <v>67</v>
      </c>
      <c r="C39" s="32">
        <v>5</v>
      </c>
      <c r="D39" s="33"/>
      <c r="E39" s="3" t="s">
        <v>72</v>
      </c>
      <c r="F39" s="3" t="s">
        <v>66</v>
      </c>
      <c r="G39" s="1"/>
      <c r="H39" s="4"/>
      <c r="I39" s="23"/>
      <c r="J39" s="1"/>
      <c r="K39" s="4"/>
      <c r="L39" s="23"/>
      <c r="M39" s="15"/>
      <c r="N39" s="25"/>
      <c r="O39" s="19"/>
      <c r="P39" s="16"/>
      <c r="Q39" s="25"/>
      <c r="R39" s="21"/>
      <c r="S39" s="15"/>
      <c r="T39" s="25"/>
      <c r="U39" s="19"/>
      <c r="V39" s="34">
        <v>0.58333299999999999</v>
      </c>
    </row>
    <row r="40" spans="1:22">
      <c r="A40" s="31">
        <v>37</v>
      </c>
      <c r="B40" t="s">
        <v>73</v>
      </c>
      <c r="C40" s="32">
        <v>1</v>
      </c>
      <c r="D40" s="33"/>
      <c r="E40" s="3" t="s">
        <v>77</v>
      </c>
      <c r="F40" s="3" t="s">
        <v>22</v>
      </c>
      <c r="G40" s="1"/>
      <c r="H40" s="4"/>
      <c r="I40" s="23"/>
      <c r="J40" s="1"/>
      <c r="K40" s="4"/>
      <c r="L40" s="23"/>
      <c r="M40" s="15"/>
      <c r="N40" s="25"/>
      <c r="O40" s="19"/>
      <c r="P40" s="16"/>
      <c r="Q40" s="25"/>
      <c r="R40" s="21"/>
      <c r="S40" s="15"/>
      <c r="T40" s="25"/>
      <c r="U40" s="19"/>
      <c r="V40" s="34">
        <v>0.58680600000000005</v>
      </c>
    </row>
    <row r="41" spans="1:22">
      <c r="A41" s="31">
        <v>38</v>
      </c>
      <c r="B41" t="s">
        <v>73</v>
      </c>
      <c r="C41" s="32">
        <v>2</v>
      </c>
      <c r="D41" s="33"/>
      <c r="E41" s="3" t="s">
        <v>78</v>
      </c>
      <c r="F41" s="3" t="s">
        <v>74</v>
      </c>
      <c r="G41" s="1"/>
      <c r="H41" s="4"/>
      <c r="I41" s="23"/>
      <c r="J41" s="1"/>
      <c r="K41" s="4"/>
      <c r="L41" s="23"/>
      <c r="M41" s="15"/>
      <c r="N41" s="25"/>
      <c r="O41" s="19"/>
      <c r="P41" s="16"/>
      <c r="Q41" s="25"/>
      <c r="R41" s="21"/>
      <c r="S41" s="15"/>
      <c r="T41" s="25"/>
      <c r="U41" s="19"/>
      <c r="V41" s="34">
        <v>0.59027799999999997</v>
      </c>
    </row>
    <row r="42" spans="1:22">
      <c r="A42" s="31">
        <v>39</v>
      </c>
      <c r="B42" t="s">
        <v>73</v>
      </c>
      <c r="C42" s="32">
        <v>3</v>
      </c>
      <c r="D42" s="33"/>
      <c r="E42" s="3" t="s">
        <v>79</v>
      </c>
      <c r="F42" s="3" t="s">
        <v>65</v>
      </c>
      <c r="G42" s="1"/>
      <c r="H42" s="4"/>
      <c r="I42" s="23"/>
      <c r="J42" s="1"/>
      <c r="K42" s="4"/>
      <c r="L42" s="23"/>
      <c r="M42" s="15"/>
      <c r="N42" s="25"/>
      <c r="O42" s="19"/>
      <c r="P42" s="16"/>
      <c r="Q42" s="25"/>
      <c r="R42" s="21"/>
      <c r="S42" s="15"/>
      <c r="T42" s="25"/>
      <c r="U42" s="19"/>
      <c r="V42" s="34">
        <v>0.59375</v>
      </c>
    </row>
    <row r="43" spans="1:22">
      <c r="A43" s="31">
        <v>40</v>
      </c>
      <c r="B43" t="s">
        <v>73</v>
      </c>
      <c r="C43" s="32">
        <v>4</v>
      </c>
      <c r="D43" s="33"/>
      <c r="E43" s="3" t="s">
        <v>80</v>
      </c>
      <c r="F43" s="3" t="s">
        <v>75</v>
      </c>
      <c r="G43" s="1"/>
      <c r="H43" s="4"/>
      <c r="I43" s="23"/>
      <c r="J43" s="1"/>
      <c r="K43" s="4"/>
      <c r="L43" s="23"/>
      <c r="M43" s="15"/>
      <c r="N43" s="25"/>
      <c r="O43" s="19"/>
      <c r="P43" s="16"/>
      <c r="Q43" s="25"/>
      <c r="R43" s="21"/>
      <c r="S43" s="15"/>
      <c r="T43" s="25"/>
      <c r="U43" s="19"/>
      <c r="V43" s="34">
        <v>0.59722200000000003</v>
      </c>
    </row>
    <row r="44" spans="1:22">
      <c r="A44" s="31">
        <v>41</v>
      </c>
      <c r="B44" t="s">
        <v>73</v>
      </c>
      <c r="C44" s="32">
        <v>5</v>
      </c>
      <c r="D44" s="33"/>
      <c r="E44" s="3" t="s">
        <v>81</v>
      </c>
      <c r="F44" s="3" t="s">
        <v>22</v>
      </c>
      <c r="G44" s="1"/>
      <c r="H44" s="4"/>
      <c r="I44" s="23"/>
      <c r="J44" s="1"/>
      <c r="K44" s="4"/>
      <c r="L44" s="23"/>
      <c r="M44" s="15"/>
      <c r="N44" s="25"/>
      <c r="O44" s="19"/>
      <c r="P44" s="16"/>
      <c r="Q44" s="25"/>
      <c r="R44" s="21"/>
      <c r="S44" s="15"/>
      <c r="T44" s="25"/>
      <c r="U44" s="19"/>
      <c r="V44" s="34">
        <v>0.60069399999999995</v>
      </c>
    </row>
    <row r="45" spans="1:22">
      <c r="A45" s="31">
        <v>42</v>
      </c>
      <c r="B45" t="s">
        <v>73</v>
      </c>
      <c r="C45" s="32">
        <v>6</v>
      </c>
      <c r="D45" s="33"/>
      <c r="E45" s="3" t="s">
        <v>82</v>
      </c>
      <c r="F45" s="3" t="s">
        <v>66</v>
      </c>
      <c r="G45" s="1"/>
      <c r="H45" s="4"/>
      <c r="I45" s="23"/>
      <c r="J45" s="1"/>
      <c r="K45" s="4"/>
      <c r="L45" s="23"/>
      <c r="M45" s="15"/>
      <c r="N45" s="25"/>
      <c r="O45" s="19"/>
      <c r="P45" s="16"/>
      <c r="Q45" s="25"/>
      <c r="R45" s="21"/>
      <c r="S45" s="15"/>
      <c r="T45" s="25"/>
      <c r="U45" s="19"/>
      <c r="V45" s="34">
        <v>0.60416700000000001</v>
      </c>
    </row>
    <row r="46" spans="1:22">
      <c r="A46" s="31">
        <v>43</v>
      </c>
      <c r="B46" t="s">
        <v>73</v>
      </c>
      <c r="C46" s="32">
        <v>7</v>
      </c>
      <c r="D46" s="33"/>
      <c r="E46" s="3" t="s">
        <v>47</v>
      </c>
      <c r="F46" s="3" t="s">
        <v>34</v>
      </c>
      <c r="G46" s="1"/>
      <c r="H46" s="4"/>
      <c r="I46" s="23"/>
      <c r="J46" s="1"/>
      <c r="K46" s="4"/>
      <c r="L46" s="23"/>
      <c r="M46" s="15"/>
      <c r="N46" s="25"/>
      <c r="O46" s="19"/>
      <c r="P46" s="16"/>
      <c r="Q46" s="25"/>
      <c r="R46" s="21"/>
      <c r="S46" s="15"/>
      <c r="T46" s="25"/>
      <c r="U46" s="19"/>
      <c r="V46" s="34">
        <v>0.60763900000000004</v>
      </c>
    </row>
    <row r="47" spans="1:22">
      <c r="A47" s="31">
        <v>44</v>
      </c>
      <c r="B47" t="s">
        <v>73</v>
      </c>
      <c r="C47" s="32">
        <v>8</v>
      </c>
      <c r="D47" s="33"/>
      <c r="E47" s="3" t="s">
        <v>83</v>
      </c>
      <c r="F47" s="3" t="s">
        <v>50</v>
      </c>
      <c r="G47" s="1"/>
      <c r="H47" s="4"/>
      <c r="I47" s="23"/>
      <c r="J47" s="1"/>
      <c r="K47" s="4"/>
      <c r="L47" s="23"/>
      <c r="M47" s="15"/>
      <c r="N47" s="25"/>
      <c r="O47" s="19"/>
      <c r="P47" s="16"/>
      <c r="Q47" s="25"/>
      <c r="R47" s="21"/>
      <c r="S47" s="15"/>
      <c r="T47" s="25"/>
      <c r="U47" s="19"/>
      <c r="V47" s="34">
        <v>0.61111099999999996</v>
      </c>
    </row>
    <row r="48" spans="1:22">
      <c r="A48" s="31">
        <v>45</v>
      </c>
      <c r="B48" t="s">
        <v>73</v>
      </c>
      <c r="C48" s="32">
        <v>9</v>
      </c>
      <c r="D48" s="33"/>
      <c r="E48" s="3" t="s">
        <v>84</v>
      </c>
      <c r="F48" s="3" t="s">
        <v>34</v>
      </c>
      <c r="G48" s="1"/>
      <c r="H48" s="4"/>
      <c r="I48" s="23"/>
      <c r="J48" s="1"/>
      <c r="K48" s="4"/>
      <c r="L48" s="23"/>
      <c r="M48" s="15"/>
      <c r="N48" s="25"/>
      <c r="O48" s="19"/>
      <c r="P48" s="16"/>
      <c r="Q48" s="25"/>
      <c r="R48" s="21"/>
      <c r="S48" s="15"/>
      <c r="T48" s="25"/>
      <c r="U48" s="19"/>
      <c r="V48" s="34">
        <v>0.61458299999999999</v>
      </c>
    </row>
    <row r="49" spans="1:22">
      <c r="A49" s="31">
        <v>46</v>
      </c>
      <c r="B49" t="s">
        <v>73</v>
      </c>
      <c r="C49" s="32">
        <v>10</v>
      </c>
      <c r="D49" s="33"/>
      <c r="E49" s="3" t="s">
        <v>85</v>
      </c>
      <c r="F49" s="3" t="s">
        <v>76</v>
      </c>
      <c r="G49" s="1"/>
      <c r="H49" s="4"/>
      <c r="I49" s="23"/>
      <c r="J49" s="1"/>
      <c r="K49" s="4"/>
      <c r="L49" s="23"/>
      <c r="M49" s="15"/>
      <c r="N49" s="25"/>
      <c r="O49" s="19"/>
      <c r="P49" s="16"/>
      <c r="Q49" s="25"/>
      <c r="R49" s="21"/>
      <c r="S49" s="15"/>
      <c r="T49" s="25"/>
      <c r="U49" s="19"/>
      <c r="V49" s="34">
        <v>0.61805600000000005</v>
      </c>
    </row>
    <row r="50" spans="1:22">
      <c r="A50" s="31">
        <v>47</v>
      </c>
      <c r="B50" t="s">
        <v>86</v>
      </c>
      <c r="C50" s="32">
        <v>1</v>
      </c>
      <c r="D50" s="33"/>
      <c r="E50" s="3" t="s">
        <v>89</v>
      </c>
      <c r="F50" s="3" t="s">
        <v>22</v>
      </c>
      <c r="G50" s="1"/>
      <c r="H50" s="4"/>
      <c r="I50" s="23"/>
      <c r="J50" s="1"/>
      <c r="K50" s="4"/>
      <c r="L50" s="23"/>
      <c r="M50" s="15"/>
      <c r="N50" s="25"/>
      <c r="O50" s="19"/>
      <c r="P50" s="16"/>
      <c r="Q50" s="25"/>
      <c r="R50" s="21"/>
      <c r="S50" s="15"/>
      <c r="T50" s="25"/>
      <c r="U50" s="19"/>
      <c r="V50" s="34">
        <v>0.62152799999999997</v>
      </c>
    </row>
    <row r="51" spans="1:22">
      <c r="A51" s="31">
        <v>48</v>
      </c>
      <c r="B51" t="s">
        <v>86</v>
      </c>
      <c r="C51" s="32">
        <v>2</v>
      </c>
      <c r="D51" s="33"/>
      <c r="E51" s="3" t="s">
        <v>12</v>
      </c>
      <c r="F51" s="3" t="s">
        <v>87</v>
      </c>
      <c r="G51" s="1"/>
      <c r="H51" s="4"/>
      <c r="I51" s="23"/>
      <c r="J51" s="1"/>
      <c r="K51" s="4"/>
      <c r="L51" s="23"/>
      <c r="M51" s="15"/>
      <c r="N51" s="25"/>
      <c r="O51" s="19"/>
      <c r="P51" s="16"/>
      <c r="Q51" s="25"/>
      <c r="R51" s="21"/>
      <c r="S51" s="15"/>
      <c r="T51" s="25"/>
      <c r="U51" s="19"/>
      <c r="V51" s="34">
        <v>0.625</v>
      </c>
    </row>
    <row r="52" spans="1:22">
      <c r="A52" s="31">
        <v>49</v>
      </c>
      <c r="B52" t="s">
        <v>86</v>
      </c>
      <c r="C52" s="32">
        <v>3</v>
      </c>
      <c r="D52" s="33"/>
      <c r="E52" s="3" t="s">
        <v>90</v>
      </c>
      <c r="F52" s="3" t="s">
        <v>65</v>
      </c>
      <c r="G52" s="1"/>
      <c r="H52" s="4"/>
      <c r="I52" s="23"/>
      <c r="J52" s="1"/>
      <c r="K52" s="4"/>
      <c r="L52" s="23"/>
      <c r="M52" s="15"/>
      <c r="N52" s="25"/>
      <c r="O52" s="19"/>
      <c r="P52" s="16"/>
      <c r="Q52" s="25"/>
      <c r="R52" s="21"/>
      <c r="S52" s="15"/>
      <c r="T52" s="25"/>
      <c r="U52" s="19"/>
      <c r="V52" s="34">
        <v>0.62847200000000003</v>
      </c>
    </row>
    <row r="53" spans="1:22">
      <c r="A53" s="31">
        <v>50</v>
      </c>
      <c r="B53" t="s">
        <v>86</v>
      </c>
      <c r="C53" s="32">
        <v>4</v>
      </c>
      <c r="D53" s="33"/>
      <c r="E53" s="3" t="s">
        <v>91</v>
      </c>
      <c r="F53" s="3" t="s">
        <v>62</v>
      </c>
      <c r="G53" s="1"/>
      <c r="H53" s="4"/>
      <c r="I53" s="23"/>
      <c r="J53" s="1"/>
      <c r="K53" s="4"/>
      <c r="L53" s="23"/>
      <c r="M53" s="15"/>
      <c r="N53" s="25"/>
      <c r="O53" s="19"/>
      <c r="P53" s="16"/>
      <c r="Q53" s="25"/>
      <c r="R53" s="21"/>
      <c r="S53" s="15"/>
      <c r="T53" s="25"/>
      <c r="U53" s="19"/>
      <c r="V53" s="34">
        <v>0.63194399999999995</v>
      </c>
    </row>
    <row r="54" spans="1:22">
      <c r="A54" s="31">
        <v>51</v>
      </c>
      <c r="B54" t="s">
        <v>86</v>
      </c>
      <c r="C54" s="32">
        <v>5</v>
      </c>
      <c r="D54" s="33"/>
      <c r="E54" s="3" t="s">
        <v>92</v>
      </c>
      <c r="F54" s="3" t="s">
        <v>88</v>
      </c>
      <c r="G54" s="1"/>
      <c r="H54" s="4"/>
      <c r="I54" s="23"/>
      <c r="J54" s="1"/>
      <c r="K54" s="4"/>
      <c r="L54" s="23"/>
      <c r="M54" s="15"/>
      <c r="N54" s="25"/>
      <c r="O54" s="19"/>
      <c r="P54" s="16"/>
      <c r="Q54" s="25"/>
      <c r="R54" s="21"/>
      <c r="S54" s="15"/>
      <c r="T54" s="25"/>
      <c r="U54" s="19"/>
      <c r="V54" s="34">
        <v>0.63541700000000001</v>
      </c>
    </row>
    <row r="55" spans="1:22">
      <c r="A55" s="31">
        <v>52</v>
      </c>
      <c r="B55" t="s">
        <v>86</v>
      </c>
      <c r="C55" s="32">
        <v>6</v>
      </c>
      <c r="D55" s="33"/>
      <c r="E55" s="3" t="s">
        <v>93</v>
      </c>
      <c r="F55" s="3" t="s">
        <v>22</v>
      </c>
      <c r="G55" s="1"/>
      <c r="H55" s="4"/>
      <c r="I55" s="23"/>
      <c r="J55" s="1"/>
      <c r="K55" s="4"/>
      <c r="L55" s="23"/>
      <c r="M55" s="15"/>
      <c r="N55" s="25"/>
      <c r="O55" s="19"/>
      <c r="P55" s="16"/>
      <c r="Q55" s="25"/>
      <c r="R55" s="21"/>
      <c r="S55" s="15"/>
      <c r="T55" s="25"/>
      <c r="U55" s="19"/>
      <c r="V55" s="34">
        <v>0.63888900000000004</v>
      </c>
    </row>
    <row r="56" spans="1:22">
      <c r="A56" s="31">
        <v>53</v>
      </c>
      <c r="B56" t="s">
        <v>94</v>
      </c>
      <c r="C56" s="32">
        <v>1</v>
      </c>
      <c r="D56" s="33"/>
      <c r="E56" s="3" t="s">
        <v>98</v>
      </c>
      <c r="F56" s="3" t="s">
        <v>37</v>
      </c>
      <c r="G56" s="1"/>
      <c r="H56" s="4"/>
      <c r="I56" s="23"/>
      <c r="J56" s="1"/>
      <c r="K56" s="4"/>
      <c r="L56" s="23"/>
      <c r="M56" s="15"/>
      <c r="N56" s="25"/>
      <c r="O56" s="19"/>
      <c r="P56" s="16"/>
      <c r="Q56" s="25"/>
      <c r="R56" s="21"/>
      <c r="S56" s="15"/>
      <c r="T56" s="25"/>
      <c r="U56" s="19"/>
      <c r="V56" s="34">
        <v>0.64236099999999996</v>
      </c>
    </row>
    <row r="57" spans="1:22">
      <c r="A57" s="31">
        <v>54</v>
      </c>
      <c r="B57" t="s">
        <v>94</v>
      </c>
      <c r="C57" s="32">
        <v>2</v>
      </c>
      <c r="D57" s="33"/>
      <c r="E57" s="3" t="s">
        <v>99</v>
      </c>
      <c r="F57" s="3" t="s">
        <v>95</v>
      </c>
      <c r="G57" s="1"/>
      <c r="H57" s="4"/>
      <c r="I57" s="23"/>
      <c r="J57" s="1"/>
      <c r="K57" s="4"/>
      <c r="L57" s="23"/>
      <c r="M57" s="15"/>
      <c r="N57" s="25"/>
      <c r="O57" s="19"/>
      <c r="P57" s="16"/>
      <c r="Q57" s="25"/>
      <c r="R57" s="21"/>
      <c r="S57" s="15"/>
      <c r="T57" s="25"/>
      <c r="U57" s="19"/>
      <c r="V57" s="34">
        <v>0.64583299999999999</v>
      </c>
    </row>
    <row r="58" spans="1:22">
      <c r="A58" s="31">
        <v>55</v>
      </c>
      <c r="B58" t="s">
        <v>94</v>
      </c>
      <c r="C58" s="32">
        <v>3</v>
      </c>
      <c r="D58" s="33"/>
      <c r="E58" s="3" t="s">
        <v>100</v>
      </c>
      <c r="F58" s="3" t="s">
        <v>64</v>
      </c>
      <c r="G58" s="1"/>
      <c r="H58" s="4"/>
      <c r="I58" s="23"/>
      <c r="J58" s="1"/>
      <c r="K58" s="4"/>
      <c r="L58" s="23"/>
      <c r="M58" s="15"/>
      <c r="N58" s="25"/>
      <c r="O58" s="19"/>
      <c r="P58" s="16"/>
      <c r="Q58" s="25"/>
      <c r="R58" s="21"/>
      <c r="S58" s="15"/>
      <c r="T58" s="25"/>
      <c r="U58" s="19"/>
      <c r="V58" s="34">
        <v>0.64930600000000005</v>
      </c>
    </row>
    <row r="59" spans="1:22">
      <c r="A59" s="31">
        <v>56</v>
      </c>
      <c r="B59" t="s">
        <v>94</v>
      </c>
      <c r="C59" s="32">
        <v>4</v>
      </c>
      <c r="D59" s="33"/>
      <c r="E59" s="3" t="s">
        <v>101</v>
      </c>
      <c r="F59" s="3" t="s">
        <v>96</v>
      </c>
      <c r="G59" s="1"/>
      <c r="H59" s="4"/>
      <c r="I59" s="23"/>
      <c r="J59" s="1"/>
      <c r="K59" s="4"/>
      <c r="L59" s="23"/>
      <c r="M59" s="15"/>
      <c r="N59" s="25"/>
      <c r="O59" s="19"/>
      <c r="P59" s="16"/>
      <c r="Q59" s="25"/>
      <c r="R59" s="21"/>
      <c r="S59" s="15"/>
      <c r="T59" s="25"/>
      <c r="U59" s="19"/>
      <c r="V59" s="34">
        <v>0.65277799999999997</v>
      </c>
    </row>
    <row r="60" spans="1:22">
      <c r="A60" s="31">
        <v>57</v>
      </c>
      <c r="B60" t="s">
        <v>94</v>
      </c>
      <c r="C60" s="32">
        <v>5</v>
      </c>
      <c r="D60" s="33"/>
      <c r="E60" s="3" t="s">
        <v>102</v>
      </c>
      <c r="F60" s="3" t="s">
        <v>66</v>
      </c>
      <c r="G60" s="1"/>
      <c r="H60" s="4"/>
      <c r="I60" s="23"/>
      <c r="J60" s="1"/>
      <c r="K60" s="4"/>
      <c r="L60" s="23"/>
      <c r="M60" s="15"/>
      <c r="N60" s="25"/>
      <c r="O60" s="19"/>
      <c r="P60" s="16"/>
      <c r="Q60" s="25"/>
      <c r="R60" s="21"/>
      <c r="S60" s="15"/>
      <c r="T60" s="25"/>
      <c r="U60" s="19"/>
      <c r="V60" s="34">
        <v>0.65625</v>
      </c>
    </row>
    <row r="61" spans="1:22">
      <c r="A61" s="31">
        <v>58</v>
      </c>
      <c r="B61" t="s">
        <v>94</v>
      </c>
      <c r="C61" s="32">
        <v>6</v>
      </c>
      <c r="D61" s="33"/>
      <c r="E61" s="3" t="s">
        <v>103</v>
      </c>
      <c r="F61" s="3" t="s">
        <v>74</v>
      </c>
      <c r="G61" s="1"/>
      <c r="H61" s="4"/>
      <c r="I61" s="23"/>
      <c r="J61" s="1"/>
      <c r="K61" s="4"/>
      <c r="L61" s="23"/>
      <c r="M61" s="15"/>
      <c r="N61" s="25"/>
      <c r="O61" s="19"/>
      <c r="P61" s="16"/>
      <c r="Q61" s="25"/>
      <c r="R61" s="21"/>
      <c r="S61" s="15"/>
      <c r="T61" s="25"/>
      <c r="U61" s="19"/>
      <c r="V61" s="34">
        <v>0.65972200000000003</v>
      </c>
    </row>
    <row r="62" spans="1:22">
      <c r="A62" s="31">
        <v>59</v>
      </c>
      <c r="B62" t="s">
        <v>94</v>
      </c>
      <c r="C62" s="32">
        <v>7</v>
      </c>
      <c r="D62" s="33"/>
      <c r="E62" s="3" t="s">
        <v>104</v>
      </c>
      <c r="F62" s="3" t="s">
        <v>97</v>
      </c>
      <c r="G62" s="1"/>
      <c r="H62" s="4"/>
      <c r="I62" s="23"/>
      <c r="J62" s="1"/>
      <c r="K62" s="4"/>
      <c r="L62" s="23"/>
      <c r="M62" s="15"/>
      <c r="N62" s="25"/>
      <c r="O62" s="19"/>
      <c r="P62" s="16"/>
      <c r="Q62" s="25"/>
      <c r="R62" s="21"/>
      <c r="S62" s="15"/>
      <c r="T62" s="25"/>
      <c r="U62" s="19"/>
      <c r="V62" s="34">
        <v>0.66319399999999995</v>
      </c>
    </row>
    <row r="63" spans="1:22">
      <c r="A63" s="31">
        <v>60</v>
      </c>
      <c r="B63" t="s">
        <v>94</v>
      </c>
      <c r="C63" s="32">
        <v>8</v>
      </c>
      <c r="D63" s="33"/>
      <c r="E63" s="3" t="s">
        <v>105</v>
      </c>
      <c r="F63" s="3" t="s">
        <v>35</v>
      </c>
      <c r="G63" s="1"/>
      <c r="H63" s="4"/>
      <c r="I63" s="23"/>
      <c r="J63" s="1"/>
      <c r="K63" s="4"/>
      <c r="L63" s="23"/>
      <c r="M63" s="15"/>
      <c r="N63" s="25"/>
      <c r="O63" s="19"/>
      <c r="P63" s="16"/>
      <c r="Q63" s="25"/>
      <c r="R63" s="21"/>
      <c r="S63" s="15"/>
      <c r="T63" s="25"/>
      <c r="U63" s="19"/>
      <c r="V63" s="34">
        <v>0.66666700000000001</v>
      </c>
    </row>
    <row r="64" spans="1:22">
      <c r="A64" s="31">
        <v>61</v>
      </c>
      <c r="B64" t="s">
        <v>106</v>
      </c>
      <c r="C64" s="32">
        <v>1</v>
      </c>
      <c r="D64" s="33"/>
      <c r="E64" s="3" t="s">
        <v>108</v>
      </c>
      <c r="F64" s="3" t="s">
        <v>37</v>
      </c>
      <c r="G64" s="1"/>
      <c r="H64" s="4"/>
      <c r="I64" s="23"/>
      <c r="J64" s="1"/>
      <c r="K64" s="4"/>
      <c r="L64" s="23"/>
      <c r="M64" s="15"/>
      <c r="N64" s="25"/>
      <c r="O64" s="19"/>
      <c r="P64" s="16"/>
      <c r="Q64" s="25"/>
      <c r="R64" s="21"/>
      <c r="S64" s="15"/>
      <c r="T64" s="25"/>
      <c r="U64" s="19"/>
      <c r="V64" s="34">
        <v>0.67013900000000004</v>
      </c>
    </row>
    <row r="65" spans="1:22">
      <c r="A65" s="31">
        <v>62</v>
      </c>
      <c r="B65" t="s">
        <v>106</v>
      </c>
      <c r="C65" s="32">
        <v>2</v>
      </c>
      <c r="D65" s="33"/>
      <c r="E65" s="3" t="s">
        <v>12</v>
      </c>
      <c r="F65" s="3" t="s">
        <v>74</v>
      </c>
      <c r="G65" s="1"/>
      <c r="H65" s="4"/>
      <c r="I65" s="23"/>
      <c r="J65" s="1"/>
      <c r="K65" s="4"/>
      <c r="L65" s="23"/>
      <c r="M65" s="15"/>
      <c r="N65" s="25"/>
      <c r="O65" s="19"/>
      <c r="P65" s="16"/>
      <c r="Q65" s="25"/>
      <c r="R65" s="21"/>
      <c r="S65" s="15"/>
      <c r="T65" s="25"/>
      <c r="U65" s="19"/>
      <c r="V65" s="34">
        <v>0.67361099999999996</v>
      </c>
    </row>
    <row r="66" spans="1:22">
      <c r="A66" s="31">
        <v>63</v>
      </c>
      <c r="B66" t="s">
        <v>106</v>
      </c>
      <c r="C66" s="32">
        <v>3</v>
      </c>
      <c r="D66" s="33"/>
      <c r="E66" s="3" t="s">
        <v>109</v>
      </c>
      <c r="F66" s="3" t="s">
        <v>74</v>
      </c>
      <c r="G66" s="1"/>
      <c r="H66" s="4"/>
      <c r="I66" s="23"/>
      <c r="J66" s="1"/>
      <c r="K66" s="4"/>
      <c r="L66" s="23"/>
      <c r="M66" s="15"/>
      <c r="N66" s="25"/>
      <c r="O66" s="19"/>
      <c r="P66" s="16"/>
      <c r="Q66" s="25"/>
      <c r="R66" s="21"/>
      <c r="S66" s="15"/>
      <c r="T66" s="25"/>
      <c r="U66" s="19"/>
      <c r="V66" s="34">
        <v>0.67708299999999999</v>
      </c>
    </row>
    <row r="67" spans="1:22">
      <c r="A67" s="31">
        <v>64</v>
      </c>
      <c r="B67" t="s">
        <v>106</v>
      </c>
      <c r="C67" s="32">
        <v>4</v>
      </c>
      <c r="D67" s="33"/>
      <c r="E67" s="3" t="s">
        <v>110</v>
      </c>
      <c r="F67" s="3" t="s">
        <v>66</v>
      </c>
      <c r="G67" s="1"/>
      <c r="H67" s="4"/>
      <c r="I67" s="23"/>
      <c r="J67" s="1"/>
      <c r="K67" s="4"/>
      <c r="L67" s="23"/>
      <c r="M67" s="15"/>
      <c r="N67" s="25"/>
      <c r="O67" s="19"/>
      <c r="P67" s="16"/>
      <c r="Q67" s="25"/>
      <c r="R67" s="21"/>
      <c r="S67" s="15"/>
      <c r="T67" s="25"/>
      <c r="U67" s="19"/>
      <c r="V67" s="34">
        <v>0.68055600000000005</v>
      </c>
    </row>
    <row r="68" spans="1:22">
      <c r="A68" s="31">
        <v>65</v>
      </c>
      <c r="B68" t="s">
        <v>106</v>
      </c>
      <c r="C68" s="32">
        <v>5</v>
      </c>
      <c r="D68" s="33"/>
      <c r="E68" s="3" t="s">
        <v>111</v>
      </c>
      <c r="F68" s="3" t="s">
        <v>107</v>
      </c>
      <c r="G68" s="1"/>
      <c r="H68" s="4"/>
      <c r="I68" s="23"/>
      <c r="J68" s="1"/>
      <c r="K68" s="4"/>
      <c r="L68" s="23"/>
      <c r="M68" s="15"/>
      <c r="N68" s="25"/>
      <c r="O68" s="19"/>
      <c r="P68" s="16"/>
      <c r="Q68" s="25"/>
      <c r="R68" s="21"/>
      <c r="S68" s="15"/>
      <c r="T68" s="25"/>
      <c r="U68" s="19"/>
      <c r="V68" s="34">
        <v>0.68402799999999997</v>
      </c>
    </row>
    <row r="69" spans="1:22">
      <c r="A69" s="31">
        <v>66</v>
      </c>
      <c r="B69" t="s">
        <v>112</v>
      </c>
      <c r="C69" s="32">
        <v>1</v>
      </c>
      <c r="D69" s="33"/>
      <c r="E69" s="3" t="s">
        <v>115</v>
      </c>
      <c r="F69" s="3" t="s">
        <v>49</v>
      </c>
      <c r="G69" s="1"/>
      <c r="H69" s="4"/>
      <c r="I69" s="23"/>
      <c r="J69" s="1"/>
      <c r="K69" s="4"/>
      <c r="L69" s="23"/>
      <c r="M69" s="15"/>
      <c r="N69" s="25"/>
      <c r="O69" s="19"/>
      <c r="P69" s="16"/>
      <c r="Q69" s="25"/>
      <c r="R69" s="21"/>
      <c r="S69" s="15"/>
      <c r="T69" s="25"/>
      <c r="U69" s="19"/>
      <c r="V69" s="34">
        <v>0.6875</v>
      </c>
    </row>
    <row r="70" spans="1:22">
      <c r="A70" s="31">
        <v>67</v>
      </c>
      <c r="B70" t="s">
        <v>113</v>
      </c>
      <c r="C70" s="32">
        <v>1</v>
      </c>
      <c r="D70" s="33"/>
      <c r="E70" s="3" t="s">
        <v>116</v>
      </c>
      <c r="F70" s="3" t="s">
        <v>114</v>
      </c>
      <c r="G70" s="1"/>
      <c r="H70" s="4"/>
      <c r="I70" s="23"/>
      <c r="J70" s="1"/>
      <c r="K70" s="4"/>
      <c r="L70" s="23"/>
      <c r="M70" s="15"/>
      <c r="N70" s="25"/>
      <c r="O70" s="19"/>
      <c r="P70" s="16"/>
      <c r="Q70" s="25"/>
      <c r="R70" s="21"/>
      <c r="S70" s="15"/>
      <c r="T70" s="25"/>
      <c r="U70" s="19"/>
      <c r="V70" s="34">
        <v>0.69097200000000003</v>
      </c>
    </row>
    <row r="71" spans="1:22">
      <c r="A71" s="31">
        <v>68</v>
      </c>
      <c r="B71" t="s">
        <v>113</v>
      </c>
      <c r="C71" s="32">
        <v>2</v>
      </c>
      <c r="D71" s="33"/>
      <c r="E71" s="3" t="s">
        <v>40</v>
      </c>
      <c r="F71" s="3" t="s">
        <v>34</v>
      </c>
      <c r="G71" s="1"/>
      <c r="H71" s="4"/>
      <c r="I71" s="23"/>
      <c r="J71" s="1"/>
      <c r="K71" s="4"/>
      <c r="L71" s="23"/>
      <c r="M71" s="15"/>
      <c r="N71" s="25"/>
      <c r="O71" s="19"/>
      <c r="P71" s="16"/>
      <c r="Q71" s="25"/>
      <c r="R71" s="21"/>
      <c r="S71" s="15"/>
      <c r="T71" s="25"/>
      <c r="U71" s="19"/>
      <c r="V71" s="34">
        <v>0.69444399999999995</v>
      </c>
    </row>
  </sheetData>
  <mergeCells count="7">
    <mergeCell ref="A32:V32"/>
    <mergeCell ref="G3:I3"/>
    <mergeCell ref="V2:V3"/>
    <mergeCell ref="J3:L3"/>
    <mergeCell ref="M3:O3"/>
    <mergeCell ref="P3:R3"/>
    <mergeCell ref="S3:U3"/>
  </mergeCells>
  <phoneticPr fontId="3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6 szőnyeges</vt:lpstr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Olivér Schwarcz</dc:creator>
  <cp:lastModifiedBy>Regina Fazekas</cp:lastModifiedBy>
  <cp:lastPrinted>2024-05-21T20:58:55Z</cp:lastPrinted>
  <dcterms:created xsi:type="dcterms:W3CDTF">2024-05-21T11:29:02Z</dcterms:created>
  <dcterms:modified xsi:type="dcterms:W3CDTF">2024-05-22T05:42:21Z</dcterms:modified>
</cp:coreProperties>
</file>